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20055" windowHeight="7950"/>
  </bookViews>
  <sheets>
    <sheet name="Test" sheetId="1" r:id="rId1"/>
    <sheet name="Calendrier" sheetId="2" r:id="rId2"/>
  </sheets>
  <definedNames>
    <definedName name="_xlnm.Print_Area" localSheetId="1">Calendrier!$A$1:$Y$78</definedName>
  </definedNames>
  <calcPr calcId="124519"/>
</workbook>
</file>

<file path=xl/calcChain.xml><?xml version="1.0" encoding="utf-8"?>
<calcChain xmlns="http://schemas.openxmlformats.org/spreadsheetml/2006/main">
  <c r="O112" i="1"/>
  <c r="O99"/>
  <c r="O87"/>
  <c r="O75"/>
  <c r="O63"/>
  <c r="O51"/>
  <c r="O39"/>
  <c r="O27"/>
  <c r="O15"/>
  <c r="O2"/>
  <c r="H2"/>
  <c r="H99" l="1"/>
  <c r="H87"/>
  <c r="H75"/>
  <c r="H63"/>
  <c r="H51"/>
  <c r="H39"/>
  <c r="H27"/>
  <c r="H15"/>
  <c r="A72" i="2"/>
  <c r="C71"/>
  <c r="A11" l="1"/>
  <c r="C11" s="1"/>
  <c r="B11" l="1"/>
  <c r="A12"/>
  <c r="B12" l="1"/>
  <c r="C12"/>
  <c r="A13"/>
  <c r="C13" l="1"/>
  <c r="A14"/>
  <c r="B13"/>
  <c r="B14" l="1"/>
  <c r="C14"/>
  <c r="A15"/>
  <c r="C15" l="1"/>
  <c r="A16"/>
  <c r="B15"/>
  <c r="B16" l="1"/>
  <c r="C16"/>
  <c r="A17"/>
  <c r="C17" l="1"/>
  <c r="A18"/>
  <c r="B17"/>
  <c r="B18" l="1"/>
  <c r="C18"/>
  <c r="A19"/>
  <c r="C19" l="1"/>
  <c r="A20"/>
  <c r="B19"/>
  <c r="B20" l="1"/>
  <c r="C20"/>
  <c r="A21"/>
  <c r="C21" l="1"/>
  <c r="A22"/>
  <c r="B21"/>
  <c r="B22" l="1"/>
  <c r="C22"/>
  <c r="A23"/>
  <c r="C23" l="1"/>
  <c r="A24"/>
  <c r="B23"/>
  <c r="B24" l="1"/>
  <c r="C24"/>
  <c r="A25"/>
  <c r="C25" l="1"/>
  <c r="A26"/>
  <c r="B25"/>
  <c r="B26" l="1"/>
  <c r="C26"/>
  <c r="A27"/>
  <c r="C27" l="1"/>
  <c r="A28"/>
  <c r="B27"/>
  <c r="B28" l="1"/>
  <c r="C28"/>
  <c r="A29"/>
  <c r="C29" l="1"/>
  <c r="A30"/>
  <c r="B29"/>
  <c r="B30" l="1"/>
  <c r="C30"/>
  <c r="A31"/>
  <c r="C31" l="1"/>
  <c r="A32"/>
  <c r="B31"/>
  <c r="B32" l="1"/>
  <c r="C32"/>
  <c r="A33"/>
  <c r="C33" l="1"/>
  <c r="A34"/>
  <c r="B33"/>
  <c r="B34" l="1"/>
  <c r="C34"/>
  <c r="A35"/>
  <c r="C35" l="1"/>
  <c r="A36"/>
  <c r="B35"/>
  <c r="B36" l="1"/>
  <c r="C36"/>
  <c r="A37"/>
  <c r="C37" l="1"/>
  <c r="A38"/>
  <c r="B37"/>
  <c r="B38" l="1"/>
  <c r="A39"/>
  <c r="C38"/>
  <c r="C39" l="1"/>
  <c r="A40"/>
  <c r="B39"/>
  <c r="B40" l="1"/>
  <c r="C40"/>
  <c r="A41"/>
  <c r="E11" l="1"/>
  <c r="C41"/>
  <c r="B41"/>
  <c r="G11" l="1"/>
  <c r="E12"/>
  <c r="F11"/>
  <c r="G12" l="1"/>
  <c r="E13"/>
  <c r="F12"/>
  <c r="G13" l="1"/>
  <c r="E14"/>
  <c r="F13"/>
  <c r="G14" l="1"/>
  <c r="E15"/>
  <c r="F14"/>
  <c r="G15" l="1"/>
  <c r="E16"/>
  <c r="F15"/>
  <c r="G16" l="1"/>
  <c r="E17"/>
  <c r="F16"/>
  <c r="G17" l="1"/>
  <c r="E18"/>
  <c r="F17"/>
  <c r="G18" l="1"/>
  <c r="E19"/>
  <c r="F18"/>
  <c r="G19" l="1"/>
  <c r="E20"/>
  <c r="F19"/>
  <c r="G20" l="1"/>
  <c r="E21"/>
  <c r="F20"/>
  <c r="G21" l="1"/>
  <c r="E22"/>
  <c r="F21"/>
  <c r="G22" l="1"/>
  <c r="E23"/>
  <c r="F22"/>
  <c r="G23" l="1"/>
  <c r="E24"/>
  <c r="F23"/>
  <c r="G24" l="1"/>
  <c r="E25"/>
  <c r="F24"/>
  <c r="G25" l="1"/>
  <c r="E26"/>
  <c r="F25"/>
  <c r="G26" l="1"/>
  <c r="E27"/>
  <c r="F26"/>
  <c r="G27" l="1"/>
  <c r="E28"/>
  <c r="F27"/>
  <c r="G28" l="1"/>
  <c r="E29"/>
  <c r="F28"/>
  <c r="G29" l="1"/>
  <c r="E30"/>
  <c r="F29"/>
  <c r="G30" l="1"/>
  <c r="E31"/>
  <c r="F30"/>
  <c r="G31" l="1"/>
  <c r="E32"/>
  <c r="F31"/>
  <c r="G32" l="1"/>
  <c r="E33"/>
  <c r="F32"/>
  <c r="G33" l="1"/>
  <c r="E34"/>
  <c r="F33"/>
  <c r="G34" l="1"/>
  <c r="E35"/>
  <c r="F34"/>
  <c r="G35" l="1"/>
  <c r="E36"/>
  <c r="F35"/>
  <c r="G36" l="1"/>
  <c r="E37"/>
  <c r="F36"/>
  <c r="G37" l="1"/>
  <c r="E38"/>
  <c r="F37"/>
  <c r="G38" l="1"/>
  <c r="E39"/>
  <c r="F38"/>
  <c r="G39" l="1"/>
  <c r="E40"/>
  <c r="F39"/>
  <c r="G40" l="1"/>
  <c r="E41"/>
  <c r="F40"/>
  <c r="I11" l="1"/>
  <c r="G41"/>
  <c r="F41"/>
  <c r="J11" l="1"/>
  <c r="K11"/>
  <c r="I12"/>
  <c r="K12" l="1"/>
  <c r="I13"/>
  <c r="J12"/>
  <c r="J13" l="1"/>
  <c r="K13"/>
  <c r="I14"/>
  <c r="K14" l="1"/>
  <c r="I15"/>
  <c r="J14"/>
  <c r="J15" l="1"/>
  <c r="K15"/>
  <c r="I16"/>
  <c r="K16" l="1"/>
  <c r="I17"/>
  <c r="J16"/>
  <c r="J17" l="1"/>
  <c r="K17"/>
  <c r="I18"/>
  <c r="K18" l="1"/>
  <c r="I19"/>
  <c r="J18"/>
  <c r="J19" l="1"/>
  <c r="K19"/>
  <c r="I20"/>
  <c r="K20" l="1"/>
  <c r="I21"/>
  <c r="J20"/>
  <c r="J21" l="1"/>
  <c r="K21"/>
  <c r="I22"/>
  <c r="K22" l="1"/>
  <c r="I23"/>
  <c r="J22"/>
  <c r="J23" l="1"/>
  <c r="K23"/>
  <c r="I24"/>
  <c r="K24" l="1"/>
  <c r="I25"/>
  <c r="J24"/>
  <c r="J25" l="1"/>
  <c r="K25"/>
  <c r="I26"/>
  <c r="K26" l="1"/>
  <c r="I27"/>
  <c r="J26"/>
  <c r="J27" l="1"/>
  <c r="K27"/>
  <c r="I28"/>
  <c r="K28" l="1"/>
  <c r="I29"/>
  <c r="J28"/>
  <c r="J29" l="1"/>
  <c r="K29"/>
  <c r="I30"/>
  <c r="K30" l="1"/>
  <c r="I31"/>
  <c r="J30"/>
  <c r="J31" l="1"/>
  <c r="K31"/>
  <c r="I32"/>
  <c r="K32" l="1"/>
  <c r="I33"/>
  <c r="J32"/>
  <c r="J33" l="1"/>
  <c r="K33"/>
  <c r="I34"/>
  <c r="K34" l="1"/>
  <c r="I35"/>
  <c r="J34"/>
  <c r="J35" l="1"/>
  <c r="K35"/>
  <c r="I36"/>
  <c r="K36" l="1"/>
  <c r="I37"/>
  <c r="J36"/>
  <c r="J37" l="1"/>
  <c r="K37"/>
  <c r="I38"/>
  <c r="K38" l="1"/>
  <c r="I39"/>
  <c r="J38"/>
  <c r="J39" l="1"/>
  <c r="K39"/>
  <c r="I40"/>
  <c r="K40" l="1"/>
  <c r="I41"/>
  <c r="J40"/>
  <c r="J41" l="1"/>
  <c r="M11"/>
  <c r="K41"/>
  <c r="O11" l="1"/>
  <c r="M12"/>
  <c r="N11"/>
  <c r="O12" l="1"/>
  <c r="M13"/>
  <c r="N12"/>
  <c r="O13" l="1"/>
  <c r="M14"/>
  <c r="N13"/>
  <c r="O14" l="1"/>
  <c r="M15"/>
  <c r="N14"/>
  <c r="O15" l="1"/>
  <c r="M16"/>
  <c r="N15"/>
  <c r="O16" l="1"/>
  <c r="M17"/>
  <c r="N16"/>
  <c r="O17" l="1"/>
  <c r="M18"/>
  <c r="N17"/>
  <c r="O18" l="1"/>
  <c r="M19"/>
  <c r="N18"/>
  <c r="O19" l="1"/>
  <c r="M20"/>
  <c r="N19"/>
  <c r="O20" l="1"/>
  <c r="M21"/>
  <c r="N20"/>
  <c r="O21" l="1"/>
  <c r="M22"/>
  <c r="N21"/>
  <c r="O22" l="1"/>
  <c r="M23"/>
  <c r="N22"/>
  <c r="O23" l="1"/>
  <c r="M24"/>
  <c r="N23"/>
  <c r="O24" l="1"/>
  <c r="M25"/>
  <c r="N24"/>
  <c r="O25" l="1"/>
  <c r="M26"/>
  <c r="N25"/>
  <c r="O26" l="1"/>
  <c r="M27"/>
  <c r="N26"/>
  <c r="O27" l="1"/>
  <c r="M28"/>
  <c r="N27"/>
  <c r="O28" l="1"/>
  <c r="M29"/>
  <c r="N28"/>
  <c r="O29" l="1"/>
  <c r="M30"/>
  <c r="N29"/>
  <c r="O30" l="1"/>
  <c r="M31"/>
  <c r="N30"/>
  <c r="O31" l="1"/>
  <c r="M32"/>
  <c r="N31"/>
  <c r="O32" l="1"/>
  <c r="M33"/>
  <c r="N32"/>
  <c r="O33" l="1"/>
  <c r="M34"/>
  <c r="N33"/>
  <c r="O34" l="1"/>
  <c r="M35"/>
  <c r="N34"/>
  <c r="O35" l="1"/>
  <c r="M36"/>
  <c r="N35"/>
  <c r="O36" l="1"/>
  <c r="M37"/>
  <c r="N36"/>
  <c r="O37" l="1"/>
  <c r="M38"/>
  <c r="N37"/>
  <c r="O38" l="1"/>
  <c r="M39"/>
  <c r="N38"/>
  <c r="O39" l="1"/>
  <c r="M40"/>
  <c r="N39"/>
  <c r="O40" l="1"/>
  <c r="M41"/>
  <c r="N40"/>
  <c r="O41" l="1"/>
  <c r="N41"/>
  <c r="Q11"/>
  <c r="S11" l="1"/>
  <c r="Q12"/>
  <c r="R11"/>
  <c r="R12" l="1"/>
  <c r="S12"/>
  <c r="Q13"/>
  <c r="S13" l="1"/>
  <c r="Q14"/>
  <c r="R13"/>
  <c r="R14" l="1"/>
  <c r="S14"/>
  <c r="Q15"/>
  <c r="S15" l="1"/>
  <c r="Q16"/>
  <c r="R15"/>
  <c r="R16" l="1"/>
  <c r="S16"/>
  <c r="Q17"/>
  <c r="S17" l="1"/>
  <c r="Q18"/>
  <c r="R17"/>
  <c r="R18" l="1"/>
  <c r="S18"/>
  <c r="Q19"/>
  <c r="S19" l="1"/>
  <c r="Q20"/>
  <c r="R19"/>
  <c r="R20" l="1"/>
  <c r="S20"/>
  <c r="Q21"/>
  <c r="S21" l="1"/>
  <c r="Q22"/>
  <c r="R21"/>
  <c r="R22" l="1"/>
  <c r="S22"/>
  <c r="Q23"/>
  <c r="S23" l="1"/>
  <c r="Q24"/>
  <c r="R23"/>
  <c r="R24" l="1"/>
  <c r="S24"/>
  <c r="Q25"/>
  <c r="S25" l="1"/>
  <c r="Q26"/>
  <c r="R25"/>
  <c r="R26" l="1"/>
  <c r="S26"/>
  <c r="Q27"/>
  <c r="S27" l="1"/>
  <c r="Q28"/>
  <c r="R27"/>
  <c r="R28" l="1"/>
  <c r="S28"/>
  <c r="Q29"/>
  <c r="S29" l="1"/>
  <c r="Q30"/>
  <c r="R29"/>
  <c r="R30" l="1"/>
  <c r="S30"/>
  <c r="Q31"/>
  <c r="S31" l="1"/>
  <c r="Q32"/>
  <c r="R31"/>
  <c r="R32" l="1"/>
  <c r="S32"/>
  <c r="Q33"/>
  <c r="S33" l="1"/>
  <c r="Q34"/>
  <c r="R33"/>
  <c r="R34" l="1"/>
  <c r="S34"/>
  <c r="Q35"/>
  <c r="S35" l="1"/>
  <c r="Q36"/>
  <c r="R35"/>
  <c r="R36" l="1"/>
  <c r="S36"/>
  <c r="Q37"/>
  <c r="S37" l="1"/>
  <c r="Q38"/>
  <c r="R37"/>
  <c r="R38" l="1"/>
  <c r="S38"/>
  <c r="Q39"/>
  <c r="S39" l="1"/>
  <c r="Q40"/>
  <c r="R39"/>
  <c r="R40" l="1"/>
  <c r="S40"/>
  <c r="Q41"/>
  <c r="U11" l="1"/>
  <c r="S41"/>
  <c r="R41"/>
  <c r="W11" l="1"/>
  <c r="U12"/>
  <c r="V11"/>
  <c r="W12" l="1"/>
  <c r="U13"/>
  <c r="V12"/>
  <c r="W13" l="1"/>
  <c r="U14"/>
  <c r="V13"/>
  <c r="W14" l="1"/>
  <c r="U15"/>
  <c r="V14"/>
  <c r="W15" l="1"/>
  <c r="U16"/>
  <c r="V15"/>
  <c r="W16" l="1"/>
  <c r="U17"/>
  <c r="V16"/>
  <c r="W17" l="1"/>
  <c r="U18"/>
  <c r="V17"/>
  <c r="W18" l="1"/>
  <c r="U19"/>
  <c r="V18"/>
  <c r="W19" l="1"/>
  <c r="U20"/>
  <c r="V19"/>
  <c r="W20" l="1"/>
  <c r="U21"/>
  <c r="V20"/>
  <c r="W21" l="1"/>
  <c r="U22"/>
  <c r="V21"/>
  <c r="W22" l="1"/>
  <c r="U23"/>
  <c r="V22"/>
  <c r="W23" l="1"/>
  <c r="U24"/>
  <c r="V23"/>
  <c r="W24" l="1"/>
  <c r="U25"/>
  <c r="V24"/>
  <c r="W25" l="1"/>
  <c r="U26"/>
  <c r="V25"/>
  <c r="W26" l="1"/>
  <c r="U27"/>
  <c r="V26"/>
  <c r="W27" l="1"/>
  <c r="U28"/>
  <c r="V27"/>
  <c r="W28" l="1"/>
  <c r="U29"/>
  <c r="V28"/>
  <c r="W29" l="1"/>
  <c r="U30"/>
  <c r="V29"/>
  <c r="W30" l="1"/>
  <c r="U31"/>
  <c r="V30"/>
  <c r="W31" l="1"/>
  <c r="U32"/>
  <c r="V31"/>
  <c r="W32" l="1"/>
  <c r="U33"/>
  <c r="V32"/>
  <c r="W33" l="1"/>
  <c r="U34"/>
  <c r="V33"/>
  <c r="W34" l="1"/>
  <c r="U35"/>
  <c r="V34"/>
  <c r="W35" l="1"/>
  <c r="U36"/>
  <c r="V35"/>
  <c r="W36" l="1"/>
  <c r="U37"/>
  <c r="V36"/>
  <c r="W37" l="1"/>
  <c r="U38"/>
  <c r="V37"/>
  <c r="W38" l="1"/>
  <c r="U39"/>
  <c r="V38"/>
  <c r="W39" l="1"/>
  <c r="U40"/>
  <c r="V39"/>
  <c r="W40" l="1"/>
  <c r="U41"/>
  <c r="V40"/>
  <c r="A47" l="1"/>
  <c r="W41"/>
  <c r="V41"/>
  <c r="B47" l="1"/>
  <c r="C47"/>
  <c r="A48"/>
  <c r="C48" l="1"/>
  <c r="A49"/>
  <c r="B48"/>
  <c r="B49" l="1"/>
  <c r="C49"/>
  <c r="A50"/>
  <c r="C50" l="1"/>
  <c r="A51"/>
  <c r="B50"/>
  <c r="B51" l="1"/>
  <c r="C51"/>
  <c r="A52"/>
  <c r="C52" l="1"/>
  <c r="A53"/>
  <c r="B52"/>
  <c r="B53" l="1"/>
  <c r="C53"/>
  <c r="A54"/>
  <c r="C54" l="1"/>
  <c r="A55"/>
  <c r="B54"/>
  <c r="B55" l="1"/>
  <c r="C55"/>
  <c r="A56"/>
  <c r="B56" l="1"/>
  <c r="C56"/>
  <c r="A57"/>
  <c r="B57" l="1"/>
  <c r="C57"/>
  <c r="A58"/>
  <c r="B58" l="1"/>
  <c r="C58"/>
  <c r="A59"/>
  <c r="B59" l="1"/>
  <c r="C59"/>
  <c r="A60"/>
  <c r="B60" l="1"/>
  <c r="C60"/>
  <c r="A61"/>
  <c r="B61" l="1"/>
  <c r="A62"/>
  <c r="C61"/>
  <c r="B62" l="1"/>
  <c r="C62"/>
  <c r="A63"/>
  <c r="B63" l="1"/>
  <c r="C63"/>
  <c r="A64"/>
  <c r="B64" l="1"/>
  <c r="C64"/>
  <c r="A65"/>
  <c r="B65" l="1"/>
  <c r="C65"/>
  <c r="A66"/>
  <c r="B66" l="1"/>
  <c r="C66"/>
  <c r="A67"/>
  <c r="B67" l="1"/>
  <c r="C67"/>
  <c r="A68"/>
  <c r="B68" l="1"/>
  <c r="A69"/>
  <c r="C68"/>
  <c r="B69" l="1"/>
  <c r="C69"/>
  <c r="A70"/>
  <c r="B70" l="1"/>
  <c r="C70"/>
  <c r="A71"/>
  <c r="B71" l="1"/>
  <c r="B72" l="1"/>
  <c r="C72"/>
  <c r="A73"/>
  <c r="C73" l="1"/>
  <c r="A74"/>
  <c r="B73"/>
  <c r="C74" l="1"/>
  <c r="A75"/>
  <c r="B74"/>
  <c r="C75" l="1"/>
  <c r="A76"/>
  <c r="B75"/>
  <c r="B76" l="1"/>
  <c r="C76"/>
  <c r="A77"/>
  <c r="E47" l="1"/>
  <c r="C77"/>
  <c r="B77"/>
  <c r="G47" l="1"/>
  <c r="E48"/>
  <c r="F47"/>
  <c r="G48" l="1"/>
  <c r="E49"/>
  <c r="F48"/>
  <c r="G49" l="1"/>
  <c r="E50"/>
  <c r="F49"/>
  <c r="G50" l="1"/>
  <c r="E51"/>
  <c r="F50"/>
  <c r="G51" l="1"/>
  <c r="E52"/>
  <c r="F51"/>
  <c r="G52" l="1"/>
  <c r="E53"/>
  <c r="F52"/>
  <c r="G53" l="1"/>
  <c r="E54"/>
  <c r="F53"/>
  <c r="G54" l="1"/>
  <c r="E55"/>
  <c r="F54"/>
  <c r="G55" l="1"/>
  <c r="E56"/>
  <c r="F55"/>
  <c r="G56" l="1"/>
  <c r="E57"/>
  <c r="F56"/>
  <c r="G57" l="1"/>
  <c r="E58"/>
  <c r="F57"/>
  <c r="G58" l="1"/>
  <c r="E59"/>
  <c r="F58"/>
  <c r="G59" l="1"/>
  <c r="E60"/>
  <c r="F59"/>
  <c r="G60" l="1"/>
  <c r="E61"/>
  <c r="F60"/>
  <c r="G61" l="1"/>
  <c r="E62"/>
  <c r="F61"/>
  <c r="G62" l="1"/>
  <c r="E63"/>
  <c r="F62"/>
  <c r="G63" l="1"/>
  <c r="E64"/>
  <c r="F63"/>
  <c r="G64" l="1"/>
  <c r="E65"/>
  <c r="F64"/>
  <c r="G65" l="1"/>
  <c r="E66"/>
  <c r="F65"/>
  <c r="G66" l="1"/>
  <c r="E67"/>
  <c r="F66"/>
  <c r="G67" l="1"/>
  <c r="E68"/>
  <c r="F67"/>
  <c r="G68" l="1"/>
  <c r="E69"/>
  <c r="F68"/>
  <c r="G69" l="1"/>
  <c r="E70"/>
  <c r="F69"/>
  <c r="G70" l="1"/>
  <c r="E71"/>
  <c r="F70"/>
  <c r="G71" l="1"/>
  <c r="E72"/>
  <c r="F71"/>
  <c r="G72" l="1"/>
  <c r="E73"/>
  <c r="F72"/>
  <c r="F73" l="1"/>
  <c r="G73"/>
  <c r="E74"/>
  <c r="G74" l="1"/>
  <c r="F74"/>
  <c r="E75"/>
  <c r="G75" l="1"/>
  <c r="E76"/>
  <c r="F75"/>
  <c r="E77" l="1"/>
  <c r="F76"/>
  <c r="G76"/>
  <c r="I47" l="1"/>
  <c r="F77"/>
  <c r="G77"/>
  <c r="K47" l="1"/>
  <c r="I48"/>
  <c r="J47"/>
  <c r="J48" l="1"/>
  <c r="I49"/>
  <c r="K48"/>
  <c r="K49" l="1"/>
  <c r="I50"/>
  <c r="J49"/>
  <c r="J50" l="1"/>
  <c r="K50"/>
  <c r="I51"/>
  <c r="K51" l="1"/>
  <c r="I52"/>
  <c r="J51"/>
  <c r="J52" l="1"/>
  <c r="K52"/>
  <c r="I53"/>
  <c r="K53" l="1"/>
  <c r="I54"/>
  <c r="J53"/>
  <c r="J54" l="1"/>
  <c r="I55"/>
  <c r="K54"/>
  <c r="K55" l="1"/>
  <c r="J55"/>
  <c r="I56"/>
  <c r="J56" l="1"/>
  <c r="K56"/>
  <c r="I57"/>
  <c r="J57" l="1"/>
  <c r="I58"/>
  <c r="K57"/>
  <c r="J58" l="1"/>
  <c r="K58"/>
  <c r="I59"/>
  <c r="J59" l="1"/>
  <c r="K59"/>
  <c r="I60"/>
  <c r="J60" l="1"/>
  <c r="K60"/>
  <c r="I61"/>
  <c r="J61" l="1"/>
  <c r="K61"/>
  <c r="I62"/>
  <c r="J62" l="1"/>
  <c r="K62"/>
  <c r="I63"/>
  <c r="J63" l="1"/>
  <c r="K63"/>
  <c r="I64"/>
  <c r="J64" l="1"/>
  <c r="K64"/>
  <c r="I65"/>
  <c r="J65" l="1"/>
  <c r="K65"/>
  <c r="I66"/>
  <c r="J66" l="1"/>
  <c r="K66"/>
  <c r="I67"/>
  <c r="J67" l="1"/>
  <c r="K67"/>
  <c r="I68"/>
  <c r="J68" l="1"/>
  <c r="K68"/>
  <c r="I69"/>
  <c r="J69" l="1"/>
  <c r="K69"/>
  <c r="I70"/>
  <c r="J70" l="1"/>
  <c r="K70"/>
  <c r="I71"/>
  <c r="J71" l="1"/>
  <c r="K71"/>
  <c r="I72"/>
  <c r="J72" l="1"/>
  <c r="K72"/>
  <c r="I73"/>
  <c r="K73" l="1"/>
  <c r="I74"/>
  <c r="J73"/>
  <c r="K74" l="1"/>
  <c r="I75"/>
  <c r="J74"/>
  <c r="J75" l="1"/>
  <c r="K75"/>
  <c r="I76"/>
  <c r="K76" l="1"/>
  <c r="I77"/>
  <c r="J76"/>
  <c r="M47" l="1"/>
  <c r="K77"/>
  <c r="J77"/>
  <c r="O47" l="1"/>
  <c r="M48"/>
  <c r="N47"/>
  <c r="O48" l="1"/>
  <c r="M49"/>
  <c r="N48"/>
  <c r="O49" l="1"/>
  <c r="M50"/>
  <c r="N49"/>
  <c r="O50" l="1"/>
  <c r="M51"/>
  <c r="N50"/>
  <c r="O51" l="1"/>
  <c r="M52"/>
  <c r="N51"/>
  <c r="O52" l="1"/>
  <c r="M53"/>
  <c r="N52"/>
  <c r="O53" l="1"/>
  <c r="M54"/>
  <c r="N53"/>
  <c r="O54" l="1"/>
  <c r="M55"/>
  <c r="N54"/>
  <c r="O55" l="1"/>
  <c r="M56"/>
  <c r="N55"/>
  <c r="O56" l="1"/>
  <c r="M57"/>
  <c r="N56"/>
  <c r="O57" l="1"/>
  <c r="M58"/>
  <c r="N57"/>
  <c r="O58" l="1"/>
  <c r="M59"/>
  <c r="N58"/>
  <c r="O59" l="1"/>
  <c r="M60"/>
  <c r="N59"/>
  <c r="O60" l="1"/>
  <c r="M61"/>
  <c r="N60"/>
  <c r="O61" l="1"/>
  <c r="M62"/>
  <c r="N61"/>
  <c r="O62" l="1"/>
  <c r="M63"/>
  <c r="N62"/>
  <c r="O63" l="1"/>
  <c r="M64"/>
  <c r="N63"/>
  <c r="O64" l="1"/>
  <c r="M65"/>
  <c r="N64"/>
  <c r="O65" l="1"/>
  <c r="M66"/>
  <c r="N65"/>
  <c r="O66" l="1"/>
  <c r="M67"/>
  <c r="N66"/>
  <c r="O67" l="1"/>
  <c r="M68"/>
  <c r="N67"/>
  <c r="O68" l="1"/>
  <c r="M69"/>
  <c r="N68"/>
  <c r="O69" l="1"/>
  <c r="M70"/>
  <c r="N69"/>
  <c r="O70" l="1"/>
  <c r="M71"/>
  <c r="N70"/>
  <c r="O71" l="1"/>
  <c r="M72"/>
  <c r="N71"/>
  <c r="O72" l="1"/>
  <c r="M73"/>
  <c r="N72"/>
  <c r="O73" l="1"/>
  <c r="N73"/>
  <c r="M74"/>
  <c r="N74" l="1"/>
  <c r="O74"/>
  <c r="M75"/>
  <c r="N75" l="1"/>
  <c r="O75"/>
  <c r="M76"/>
  <c r="M77" l="1"/>
  <c r="O76"/>
  <c r="N76"/>
  <c r="Q47" l="1"/>
  <c r="O77"/>
  <c r="N77"/>
  <c r="R47" l="1"/>
  <c r="S47"/>
  <c r="Q48"/>
  <c r="S48" l="1"/>
  <c r="Q49"/>
  <c r="R48"/>
  <c r="R49" l="1"/>
  <c r="S49"/>
  <c r="Q50"/>
  <c r="S50" l="1"/>
  <c r="Q51"/>
  <c r="R50"/>
  <c r="R51" l="1"/>
  <c r="S51"/>
  <c r="Q52"/>
  <c r="S52" l="1"/>
  <c r="Q53"/>
  <c r="R52"/>
  <c r="R53" l="1"/>
  <c r="Q54"/>
  <c r="S53"/>
  <c r="S54" l="1"/>
  <c r="Q55"/>
  <c r="R54"/>
  <c r="R55" l="1"/>
  <c r="S55"/>
  <c r="Q56"/>
  <c r="R56" l="1"/>
  <c r="S56"/>
  <c r="Q57"/>
  <c r="R57" l="1"/>
  <c r="S57"/>
  <c r="Q58"/>
  <c r="R58" l="1"/>
  <c r="S58"/>
  <c r="Q59"/>
  <c r="R59" l="1"/>
  <c r="S59"/>
  <c r="Q60"/>
  <c r="R60" l="1"/>
  <c r="S60"/>
  <c r="Q61"/>
  <c r="R61" l="1"/>
  <c r="S61"/>
  <c r="Q62"/>
  <c r="R62" l="1"/>
  <c r="S62"/>
  <c r="Q63"/>
  <c r="R63" l="1"/>
  <c r="S63"/>
  <c r="Q64"/>
  <c r="R64" l="1"/>
  <c r="S64"/>
  <c r="Q65"/>
  <c r="R65" l="1"/>
  <c r="S65"/>
  <c r="Q66"/>
  <c r="R66" l="1"/>
  <c r="S66"/>
  <c r="Q67"/>
  <c r="R67" l="1"/>
  <c r="S67"/>
  <c r="Q68"/>
  <c r="R68" l="1"/>
  <c r="S68"/>
  <c r="Q69"/>
  <c r="R69" l="1"/>
  <c r="S69"/>
  <c r="Q70"/>
  <c r="R70" l="1"/>
  <c r="S70"/>
  <c r="Q71"/>
  <c r="R71" l="1"/>
  <c r="S71"/>
  <c r="Q72"/>
  <c r="R72" l="1"/>
  <c r="Q73"/>
  <c r="S72"/>
  <c r="S73" l="1"/>
  <c r="Q74"/>
  <c r="R73"/>
  <c r="S74" l="1"/>
  <c r="Q75"/>
  <c r="R74"/>
  <c r="S75" l="1"/>
  <c r="Q76"/>
  <c r="R75"/>
  <c r="R76" l="1"/>
  <c r="S76"/>
  <c r="Q77"/>
  <c r="U47" l="1"/>
  <c r="S77"/>
  <c r="R77"/>
  <c r="W47" l="1"/>
  <c r="U48"/>
  <c r="V47"/>
  <c r="W48" l="1"/>
  <c r="U49"/>
  <c r="V48"/>
  <c r="W49" l="1"/>
  <c r="U50"/>
  <c r="V49"/>
  <c r="W50" l="1"/>
  <c r="U51"/>
  <c r="V50"/>
  <c r="W51" l="1"/>
  <c r="U52"/>
  <c r="V51"/>
  <c r="W52" l="1"/>
  <c r="U53"/>
  <c r="V52"/>
  <c r="W53" l="1"/>
  <c r="U54"/>
  <c r="V53"/>
  <c r="W54" l="1"/>
  <c r="U55"/>
  <c r="V54"/>
  <c r="W55" l="1"/>
  <c r="U56"/>
  <c r="V55"/>
  <c r="W56" l="1"/>
  <c r="U57"/>
  <c r="V56"/>
  <c r="W57" l="1"/>
  <c r="U58"/>
  <c r="V57"/>
  <c r="W58" l="1"/>
  <c r="U59"/>
  <c r="V58"/>
  <c r="W59" l="1"/>
  <c r="U60"/>
  <c r="V59"/>
  <c r="W60" l="1"/>
  <c r="U61"/>
  <c r="V60"/>
  <c r="W61" l="1"/>
  <c r="U62"/>
  <c r="V61"/>
  <c r="W62" l="1"/>
  <c r="U63"/>
  <c r="V62"/>
  <c r="W63" l="1"/>
  <c r="U64"/>
  <c r="V63"/>
  <c r="W64" l="1"/>
  <c r="U65"/>
  <c r="V64"/>
  <c r="W65" l="1"/>
  <c r="U66"/>
  <c r="V65"/>
  <c r="W66" l="1"/>
  <c r="U67"/>
  <c r="V66"/>
  <c r="W67" l="1"/>
  <c r="U68"/>
  <c r="V67"/>
  <c r="W68" l="1"/>
  <c r="U69"/>
  <c r="V68"/>
  <c r="W69" l="1"/>
  <c r="U70"/>
  <c r="V69"/>
  <c r="W70" l="1"/>
  <c r="U71"/>
  <c r="V70"/>
  <c r="W71" l="1"/>
  <c r="U72"/>
  <c r="V71"/>
  <c r="V72" l="1"/>
  <c r="W72"/>
  <c r="U73"/>
  <c r="W73" l="1"/>
  <c r="U74"/>
  <c r="V73"/>
  <c r="V74" l="1"/>
  <c r="W74"/>
  <c r="U75"/>
  <c r="V75" l="1"/>
  <c r="W75"/>
  <c r="U76"/>
  <c r="V76" l="1"/>
  <c r="W76"/>
  <c r="U77"/>
  <c r="W77" l="1"/>
  <c r="V77"/>
</calcChain>
</file>

<file path=xl/comments1.xml><?xml version="1.0" encoding="utf-8"?>
<comments xmlns="http://schemas.openxmlformats.org/spreadsheetml/2006/main">
  <authors>
    <author>LaurentT</author>
  </authors>
  <commentList>
    <comment ref="O2" authorId="0">
      <text>
        <r>
          <rPr>
            <b/>
            <sz val="9"/>
            <color indexed="81"/>
            <rFont val="Tahoma"/>
            <family val="2"/>
          </rPr>
          <t>Test date avec ligne 112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Test date avec ligne 112</t>
        </r>
      </text>
    </comment>
    <comment ref="O112" authorId="0">
      <text>
        <r>
          <rPr>
            <b/>
            <sz val="9"/>
            <color indexed="81"/>
            <rFont val="Tahoma"/>
            <family val="2"/>
          </rPr>
          <t>AUJOURDHUI : POUR TEST DE LA DATE AVEC LE CALENDRIER</t>
        </r>
      </text>
    </comment>
  </commentList>
</comments>
</file>

<file path=xl/sharedStrings.xml><?xml version="1.0" encoding="utf-8"?>
<sst xmlns="http://schemas.openxmlformats.org/spreadsheetml/2006/main" count="45" uniqueCount="17">
  <si>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</si>
  <si>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</si>
  <si>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</si>
  <si>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</si>
  <si>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</si>
  <si>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</si>
  <si>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</si>
  <si>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</si>
  <si>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</si>
  <si>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</si>
  <si>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</si>
  <si>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</si>
  <si>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4h00 - 9h00</t>
  </si>
  <si>
    <t>10h00 - 15h00</t>
  </si>
  <si>
    <t>16h00 - 21h00</t>
  </si>
  <si>
    <t>Je ne pourrai plus écrire et supprimer les valeurs</t>
  </si>
  <si>
    <t>une fois que la date et l'heure seront passées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</si>
</sst>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9"/>
      <color rgb="FF3E3E3E"/>
      <name val="Courier New"/>
      <family val="3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/>
    <xf numFmtId="0" fontId="6" fillId="0" borderId="0" xfId="1" applyFont="1" applyFill="1" applyAlignment="1">
      <alignment horizontal="center"/>
    </xf>
    <xf numFmtId="0" fontId="7" fillId="3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0" xfId="1" applyFont="1" applyFill="1"/>
    <xf numFmtId="0" fontId="10" fillId="0" borderId="0" xfId="1" applyFont="1" applyFill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9" fontId="7" fillId="4" borderId="11" xfId="2" applyFont="1" applyFill="1" applyBorder="1" applyAlignment="1">
      <alignment horizontal="center" vertical="center"/>
    </xf>
    <xf numFmtId="14" fontId="6" fillId="0" borderId="0" xfId="1" applyNumberFormat="1" applyFont="1" applyFill="1"/>
    <xf numFmtId="0" fontId="10" fillId="0" borderId="0" xfId="1" applyFont="1" applyFill="1"/>
    <xf numFmtId="0" fontId="4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/>
    </xf>
    <xf numFmtId="0" fontId="0" fillId="0" borderId="0" xfId="0"/>
    <xf numFmtId="0" fontId="0" fillId="0" borderId="0" xfId="0" applyBorder="1"/>
    <xf numFmtId="43" fontId="0" fillId="0" borderId="0" xfId="3" applyFont="1"/>
    <xf numFmtId="164" fontId="0" fillId="2" borderId="0" xfId="0" applyNumberFormat="1" applyFill="1" applyAlignment="1">
      <alignment horizontal="center"/>
    </xf>
    <xf numFmtId="0" fontId="0" fillId="0" borderId="0" xfId="0" applyBorder="1"/>
    <xf numFmtId="164" fontId="0" fillId="2" borderId="0" xfId="0" applyNumberFormat="1" applyFill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/>
    <xf numFmtId="0" fontId="2" fillId="0" borderId="1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0" borderId="2" xfId="0" applyBorder="1" applyAlignment="1"/>
    <xf numFmtId="0" fontId="0" fillId="0" borderId="0" xfId="0" applyAlignment="1"/>
    <xf numFmtId="0" fontId="0" fillId="0" borderId="7" xfId="0" applyBorder="1" applyAlignment="1"/>
  </cellXfs>
  <cellStyles count="4">
    <cellStyle name="Milliers" xfId="3" builtinId="3"/>
    <cellStyle name="Normal" xfId="0" builtinId="0"/>
    <cellStyle name="Normal 2" xfId="1"/>
    <cellStyle name="Pourcentage 2" xfId="2"/>
  </cellStyles>
  <dxfs count="16"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  <dxf>
      <fill>
        <patternFill>
          <bgColor rgb="FF00B050"/>
        </patternFill>
      </fill>
    </dxf>
    <dxf>
      <fill>
        <patternFill>
          <bgColor rgb="FFFF99FF"/>
        </patternFill>
      </fill>
    </dxf>
    <dxf>
      <fill>
        <patternFill>
          <bgColor theme="6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S112"/>
  <sheetViews>
    <sheetView tabSelected="1" workbookViewId="0">
      <selection activeCell="O5" sqref="O5:P5"/>
    </sheetView>
  </sheetViews>
  <sheetFormatPr baseColWidth="10" defaultRowHeight="15"/>
  <cols>
    <col min="1" max="1" width="4" customWidth="1"/>
    <col min="6" max="6" width="1.5703125" style="32" customWidth="1"/>
    <col min="7" max="7" width="8.7109375" customWidth="1"/>
    <col min="12" max="12" width="1.5703125" style="32" customWidth="1"/>
    <col min="13" max="13" width="10.42578125" customWidth="1"/>
    <col min="15" max="15" width="11.42578125" customWidth="1"/>
    <col min="18" max="18" width="1.5703125" customWidth="1"/>
    <col min="19" max="19" width="7.5703125" customWidth="1"/>
    <col min="20" max="21" width="8.5703125" customWidth="1"/>
  </cols>
  <sheetData>
    <row r="1" spans="1:19">
      <c r="B1" s="1"/>
      <c r="N1" s="32"/>
    </row>
    <row r="2" spans="1:19">
      <c r="A2" s="1"/>
      <c r="B2" s="1"/>
      <c r="C2" s="1"/>
      <c r="H2" s="37">
        <f>Calendrier!$M$50</f>
        <v>41916</v>
      </c>
      <c r="I2" s="37"/>
      <c r="J2" s="37"/>
      <c r="K2" s="37"/>
      <c r="L2" s="35"/>
      <c r="O2" s="64">
        <f>Calendrier!$M$50</f>
        <v>41916</v>
      </c>
      <c r="P2" s="64"/>
    </row>
    <row r="3" spans="1:19">
      <c r="B3" s="1"/>
    </row>
    <row r="4" spans="1:19">
      <c r="S4" s="34"/>
    </row>
    <row r="5" spans="1:19">
      <c r="C5" s="47" t="s">
        <v>12</v>
      </c>
      <c r="D5" s="48"/>
      <c r="I5" s="47" t="s">
        <v>13</v>
      </c>
      <c r="J5" s="48"/>
      <c r="O5" s="47" t="s">
        <v>14</v>
      </c>
      <c r="P5" s="48"/>
    </row>
    <row r="7" spans="1:19">
      <c r="B7" s="54"/>
      <c r="C7" s="66"/>
      <c r="D7" s="66"/>
      <c r="E7" s="66"/>
      <c r="F7" s="56"/>
      <c r="H7" s="54"/>
      <c r="I7" s="66"/>
      <c r="J7" s="66"/>
      <c r="K7" s="66"/>
      <c r="L7" s="56"/>
      <c r="N7" s="54" t="s">
        <v>15</v>
      </c>
      <c r="O7" s="66"/>
      <c r="P7" s="66"/>
      <c r="Q7" s="66"/>
      <c r="R7" s="56"/>
    </row>
    <row r="8" spans="1:19">
      <c r="B8" s="57"/>
      <c r="C8" s="67"/>
      <c r="D8" s="67"/>
      <c r="E8" s="67"/>
      <c r="F8" s="59"/>
      <c r="H8" s="57"/>
      <c r="I8" s="67"/>
      <c r="J8" s="67"/>
      <c r="K8" s="67"/>
      <c r="L8" s="59"/>
      <c r="N8" s="57" t="s">
        <v>16</v>
      </c>
      <c r="O8" s="67"/>
      <c r="P8" s="67"/>
      <c r="Q8" s="67"/>
      <c r="R8" s="59"/>
    </row>
    <row r="9" spans="1:19">
      <c r="B9" s="57"/>
      <c r="C9" s="67"/>
      <c r="D9" s="67"/>
      <c r="E9" s="67"/>
      <c r="F9" s="59"/>
      <c r="H9" s="57"/>
      <c r="I9" s="67"/>
      <c r="J9" s="67"/>
      <c r="K9" s="67"/>
      <c r="L9" s="59"/>
      <c r="N9" s="57" t="s">
        <v>15</v>
      </c>
      <c r="O9" s="67"/>
      <c r="P9" s="67"/>
      <c r="Q9" s="67"/>
      <c r="R9" s="59"/>
    </row>
    <row r="10" spans="1:19">
      <c r="B10" s="57"/>
      <c r="C10" s="67"/>
      <c r="D10" s="67"/>
      <c r="E10" s="67"/>
      <c r="F10" s="59"/>
      <c r="H10" s="57"/>
      <c r="I10" s="67"/>
      <c r="J10" s="67"/>
      <c r="K10" s="67"/>
      <c r="L10" s="59"/>
      <c r="N10" s="57" t="s">
        <v>16</v>
      </c>
      <c r="O10" s="67"/>
      <c r="P10" s="67"/>
      <c r="Q10" s="67"/>
      <c r="R10" s="59"/>
    </row>
    <row r="11" spans="1:19">
      <c r="B11" s="57"/>
      <c r="C11" s="67"/>
      <c r="D11" s="67"/>
      <c r="E11" s="67"/>
      <c r="F11" s="59"/>
      <c r="H11" s="57"/>
      <c r="I11" s="67"/>
      <c r="J11" s="67"/>
      <c r="K11" s="67"/>
      <c r="L11" s="59"/>
      <c r="N11" s="57" t="s">
        <v>15</v>
      </c>
      <c r="O11" s="67"/>
      <c r="P11" s="67"/>
      <c r="Q11" s="67"/>
      <c r="R11" s="59"/>
    </row>
    <row r="12" spans="1:19">
      <c r="B12" s="60"/>
      <c r="C12" s="68"/>
      <c r="D12" s="68"/>
      <c r="E12" s="68"/>
      <c r="F12" s="62"/>
      <c r="H12" s="60"/>
      <c r="I12" s="68"/>
      <c r="J12" s="68"/>
      <c r="K12" s="68"/>
      <c r="L12" s="62"/>
      <c r="N12" s="60" t="s">
        <v>16</v>
      </c>
      <c r="O12" s="68"/>
      <c r="P12" s="68"/>
      <c r="Q12" s="68"/>
      <c r="R12" s="62"/>
    </row>
    <row r="14" spans="1:19">
      <c r="A14" s="1"/>
    </row>
    <row r="15" spans="1:19">
      <c r="A15" s="32"/>
      <c r="B15" s="32"/>
      <c r="H15" s="37">
        <f>Calendrier!$M$51</f>
        <v>41917</v>
      </c>
      <c r="I15" s="37"/>
      <c r="J15" s="37"/>
      <c r="K15" s="37"/>
      <c r="L15" s="35"/>
      <c r="O15" s="64">
        <f>Calendrier!$M$51</f>
        <v>41917</v>
      </c>
      <c r="P15" s="64"/>
    </row>
    <row r="17" spans="2:18" s="32" customFormat="1">
      <c r="C17" s="47" t="s">
        <v>12</v>
      </c>
      <c r="D17" s="48"/>
      <c r="I17" s="47" t="s">
        <v>13</v>
      </c>
      <c r="J17" s="48"/>
      <c r="O17" s="47" t="s">
        <v>14</v>
      </c>
      <c r="P17" s="48"/>
    </row>
    <row r="18" spans="2:18" s="32" customFormat="1"/>
    <row r="19" spans="2:18" s="32" customFormat="1">
      <c r="B19" s="54"/>
      <c r="C19" s="55"/>
      <c r="D19" s="55"/>
      <c r="E19" s="55"/>
      <c r="F19" s="56"/>
      <c r="H19" s="54"/>
      <c r="I19" s="55"/>
      <c r="J19" s="55"/>
      <c r="K19" s="55"/>
      <c r="L19" s="56"/>
      <c r="N19" s="54"/>
      <c r="O19" s="55"/>
      <c r="P19" s="55"/>
      <c r="Q19" s="55"/>
      <c r="R19" s="56"/>
    </row>
    <row r="20" spans="2:18" s="32" customFormat="1">
      <c r="B20" s="57"/>
      <c r="C20" s="58"/>
      <c r="D20" s="58"/>
      <c r="E20" s="58"/>
      <c r="F20" s="59"/>
      <c r="H20" s="57"/>
      <c r="I20" s="58"/>
      <c r="J20" s="58"/>
      <c r="K20" s="58"/>
      <c r="L20" s="59"/>
      <c r="N20" s="57"/>
      <c r="O20" s="58"/>
      <c r="P20" s="58"/>
      <c r="Q20" s="58"/>
      <c r="R20" s="59"/>
    </row>
    <row r="21" spans="2:18" s="32" customFormat="1">
      <c r="B21" s="57"/>
      <c r="C21" s="58"/>
      <c r="D21" s="58"/>
      <c r="E21" s="58"/>
      <c r="F21" s="59"/>
      <c r="H21" s="57"/>
      <c r="I21" s="58"/>
      <c r="J21" s="58"/>
      <c r="K21" s="58"/>
      <c r="L21" s="59"/>
      <c r="N21" s="57"/>
      <c r="O21" s="58"/>
      <c r="P21" s="58"/>
      <c r="Q21" s="58"/>
      <c r="R21" s="59"/>
    </row>
    <row r="22" spans="2:18" s="32" customFormat="1">
      <c r="B22" s="57"/>
      <c r="C22" s="58"/>
      <c r="D22" s="58"/>
      <c r="E22" s="58"/>
      <c r="F22" s="59"/>
      <c r="H22" s="57"/>
      <c r="I22" s="58"/>
      <c r="J22" s="58"/>
      <c r="K22" s="58"/>
      <c r="L22" s="59"/>
      <c r="N22" s="57"/>
      <c r="O22" s="58"/>
      <c r="P22" s="58"/>
      <c r="Q22" s="58"/>
      <c r="R22" s="59"/>
    </row>
    <row r="23" spans="2:18" s="32" customFormat="1">
      <c r="B23" s="57"/>
      <c r="C23" s="58"/>
      <c r="D23" s="58"/>
      <c r="E23" s="58"/>
      <c r="F23" s="59"/>
      <c r="H23" s="57"/>
      <c r="I23" s="58"/>
      <c r="J23" s="58"/>
      <c r="K23" s="58"/>
      <c r="L23" s="59"/>
      <c r="N23" s="57"/>
      <c r="O23" s="58"/>
      <c r="P23" s="58"/>
      <c r="Q23" s="58"/>
      <c r="R23" s="59"/>
    </row>
    <row r="24" spans="2:18" s="32" customFormat="1">
      <c r="B24" s="60"/>
      <c r="C24" s="61"/>
      <c r="D24" s="61"/>
      <c r="E24" s="61"/>
      <c r="F24" s="62"/>
      <c r="H24" s="60"/>
      <c r="I24" s="61"/>
      <c r="J24" s="61"/>
      <c r="K24" s="61"/>
      <c r="L24" s="62"/>
      <c r="N24" s="60"/>
      <c r="O24" s="61"/>
      <c r="P24" s="61"/>
      <c r="Q24" s="61"/>
      <c r="R24" s="62"/>
    </row>
    <row r="27" spans="2:18" s="32" customFormat="1">
      <c r="H27" s="37">
        <f>Calendrier!$M$52</f>
        <v>41918</v>
      </c>
      <c r="I27" s="37"/>
      <c r="J27" s="37"/>
      <c r="K27" s="37"/>
      <c r="L27" s="35"/>
      <c r="O27" s="64">
        <f>Calendrier!$M$52</f>
        <v>41918</v>
      </c>
      <c r="P27" s="64"/>
    </row>
    <row r="28" spans="2:18" s="32" customFormat="1"/>
    <row r="29" spans="2:18" s="32" customFormat="1">
      <c r="C29" s="47" t="s">
        <v>12</v>
      </c>
      <c r="D29" s="48"/>
      <c r="I29" s="47" t="s">
        <v>13</v>
      </c>
      <c r="J29" s="48"/>
      <c r="O29" s="47" t="s">
        <v>14</v>
      </c>
      <c r="P29" s="48"/>
    </row>
    <row r="30" spans="2:18" s="32" customFormat="1"/>
    <row r="31" spans="2:18" s="32" customFormat="1">
      <c r="B31" s="54"/>
      <c r="C31" s="55"/>
      <c r="D31" s="55"/>
      <c r="E31" s="55"/>
      <c r="F31" s="56"/>
      <c r="H31" s="54"/>
      <c r="I31" s="55"/>
      <c r="J31" s="55"/>
      <c r="K31" s="55"/>
      <c r="L31" s="56"/>
      <c r="N31" s="54"/>
      <c r="O31" s="55"/>
      <c r="P31" s="55"/>
      <c r="Q31" s="55"/>
      <c r="R31" s="56"/>
    </row>
    <row r="32" spans="2:18" s="32" customFormat="1">
      <c r="B32" s="57"/>
      <c r="C32" s="58"/>
      <c r="D32" s="58"/>
      <c r="E32" s="58"/>
      <c r="F32" s="59"/>
      <c r="H32" s="57"/>
      <c r="I32" s="58"/>
      <c r="J32" s="58"/>
      <c r="K32" s="58"/>
      <c r="L32" s="59"/>
      <c r="N32" s="57"/>
      <c r="O32" s="58"/>
      <c r="P32" s="58"/>
      <c r="Q32" s="58"/>
      <c r="R32" s="59"/>
    </row>
    <row r="33" spans="1:18" s="32" customFormat="1">
      <c r="B33" s="57"/>
      <c r="C33" s="58"/>
      <c r="D33" s="58"/>
      <c r="E33" s="58"/>
      <c r="F33" s="59"/>
      <c r="H33" s="57"/>
      <c r="I33" s="58"/>
      <c r="J33" s="58"/>
      <c r="K33" s="58"/>
      <c r="L33" s="59"/>
      <c r="N33" s="57"/>
      <c r="O33" s="58"/>
      <c r="P33" s="58"/>
      <c r="Q33" s="58"/>
      <c r="R33" s="59"/>
    </row>
    <row r="34" spans="1:18" s="32" customFormat="1">
      <c r="B34" s="57"/>
      <c r="C34" s="58"/>
      <c r="D34" s="58"/>
      <c r="E34" s="58"/>
      <c r="F34" s="59"/>
      <c r="H34" s="57"/>
      <c r="I34" s="58"/>
      <c r="J34" s="58"/>
      <c r="K34" s="58"/>
      <c r="L34" s="59"/>
      <c r="N34" s="57"/>
      <c r="O34" s="58"/>
      <c r="P34" s="58"/>
      <c r="Q34" s="58"/>
      <c r="R34" s="59"/>
    </row>
    <row r="35" spans="1:18" s="32" customFormat="1">
      <c r="B35" s="57"/>
      <c r="C35" s="58"/>
      <c r="D35" s="58"/>
      <c r="E35" s="58"/>
      <c r="F35" s="59"/>
      <c r="H35" s="57"/>
      <c r="I35" s="58"/>
      <c r="J35" s="58"/>
      <c r="K35" s="58"/>
      <c r="L35" s="59"/>
      <c r="N35" s="57"/>
      <c r="O35" s="58"/>
      <c r="P35" s="58"/>
      <c r="Q35" s="58"/>
      <c r="R35" s="59"/>
    </row>
    <row r="36" spans="1:18" s="32" customFormat="1">
      <c r="B36" s="60"/>
      <c r="C36" s="61"/>
      <c r="D36" s="61"/>
      <c r="E36" s="61"/>
      <c r="F36" s="62"/>
      <c r="H36" s="60"/>
      <c r="I36" s="61"/>
      <c r="J36" s="61"/>
      <c r="K36" s="61"/>
      <c r="L36" s="62"/>
      <c r="N36" s="60"/>
      <c r="O36" s="61"/>
      <c r="P36" s="61"/>
      <c r="Q36" s="61"/>
      <c r="R36" s="62"/>
    </row>
    <row r="37" spans="1:18" s="32" customFormat="1">
      <c r="B37" s="33"/>
      <c r="C37" s="33"/>
      <c r="D37" s="33"/>
      <c r="E37" s="33"/>
      <c r="F37" s="36"/>
      <c r="H37" s="33"/>
      <c r="I37" s="33"/>
      <c r="J37" s="33"/>
      <c r="K37" s="33"/>
      <c r="L37" s="36"/>
      <c r="N37" s="33"/>
      <c r="O37" s="33"/>
      <c r="P37" s="33"/>
      <c r="Q37" s="33"/>
    </row>
    <row r="38" spans="1:18" s="32" customFormat="1">
      <c r="B38" s="33"/>
      <c r="C38" s="33"/>
      <c r="D38" s="33"/>
      <c r="E38" s="33"/>
      <c r="F38" s="36"/>
      <c r="H38" s="33"/>
      <c r="I38" s="33"/>
      <c r="J38" s="33"/>
      <c r="K38" s="33"/>
      <c r="L38" s="36"/>
      <c r="N38" s="33"/>
      <c r="O38" s="33"/>
      <c r="P38" s="33"/>
      <c r="Q38" s="33"/>
    </row>
    <row r="39" spans="1:18">
      <c r="A39" s="32"/>
      <c r="B39" s="32"/>
      <c r="C39" s="32"/>
      <c r="D39" s="32"/>
      <c r="E39" s="32"/>
      <c r="G39" s="32"/>
      <c r="H39" s="37">
        <f>Calendrier!$M$53</f>
        <v>41919</v>
      </c>
      <c r="I39" s="37"/>
      <c r="J39" s="37"/>
      <c r="K39" s="37"/>
      <c r="L39" s="35"/>
      <c r="M39" s="32"/>
      <c r="N39" s="32"/>
      <c r="O39" s="64">
        <f>Calendrier!$M$53</f>
        <v>41919</v>
      </c>
      <c r="P39" s="64"/>
      <c r="Q39" s="32"/>
      <c r="R39" s="32"/>
    </row>
    <row r="40" spans="1:18">
      <c r="A40" s="32"/>
      <c r="B40" s="32"/>
      <c r="C40" s="32"/>
      <c r="D40" s="32"/>
      <c r="E40" s="32"/>
      <c r="G40" s="32"/>
      <c r="H40" s="32"/>
      <c r="I40" s="32"/>
      <c r="J40" s="32"/>
      <c r="K40" s="32"/>
      <c r="M40" s="32"/>
      <c r="N40" s="32"/>
      <c r="O40" s="32"/>
      <c r="P40" s="32"/>
      <c r="Q40" s="32"/>
      <c r="R40" s="32"/>
    </row>
    <row r="41" spans="1:18" s="32" customFormat="1">
      <c r="C41" s="47" t="s">
        <v>12</v>
      </c>
      <c r="D41" s="48"/>
      <c r="I41" s="47" t="s">
        <v>13</v>
      </c>
      <c r="J41" s="48"/>
      <c r="O41" s="47" t="s">
        <v>14</v>
      </c>
      <c r="P41" s="48"/>
    </row>
    <row r="42" spans="1:18" s="32" customFormat="1"/>
    <row r="43" spans="1:18" s="32" customFormat="1">
      <c r="B43" s="54"/>
      <c r="C43" s="55"/>
      <c r="D43" s="55"/>
      <c r="E43" s="55"/>
      <c r="F43" s="56"/>
      <c r="H43" s="54"/>
      <c r="I43" s="55"/>
      <c r="J43" s="55"/>
      <c r="K43" s="55"/>
      <c r="L43" s="56"/>
      <c r="N43" s="54"/>
      <c r="O43" s="55"/>
      <c r="P43" s="55"/>
      <c r="Q43" s="55"/>
      <c r="R43" s="56"/>
    </row>
    <row r="44" spans="1:18" s="32" customFormat="1">
      <c r="B44" s="57"/>
      <c r="C44" s="58"/>
      <c r="D44" s="58"/>
      <c r="E44" s="58"/>
      <c r="F44" s="59"/>
      <c r="H44" s="57"/>
      <c r="I44" s="58"/>
      <c r="J44" s="58"/>
      <c r="K44" s="58"/>
      <c r="L44" s="59"/>
      <c r="N44" s="57"/>
      <c r="O44" s="58"/>
      <c r="P44" s="58"/>
      <c r="Q44" s="58"/>
      <c r="R44" s="59"/>
    </row>
    <row r="45" spans="1:18" s="32" customFormat="1">
      <c r="B45" s="57"/>
      <c r="C45" s="58"/>
      <c r="D45" s="58"/>
      <c r="E45" s="58"/>
      <c r="F45" s="59"/>
      <c r="H45" s="57"/>
      <c r="I45" s="58"/>
      <c r="J45" s="58"/>
      <c r="K45" s="58"/>
      <c r="L45" s="59"/>
      <c r="N45" s="57"/>
      <c r="O45" s="58"/>
      <c r="P45" s="58"/>
      <c r="Q45" s="58"/>
      <c r="R45" s="59"/>
    </row>
    <row r="46" spans="1:18" s="32" customFormat="1">
      <c r="B46" s="57"/>
      <c r="C46" s="58"/>
      <c r="D46" s="58"/>
      <c r="E46" s="58"/>
      <c r="F46" s="59"/>
      <c r="H46" s="57"/>
      <c r="I46" s="58"/>
      <c r="J46" s="58"/>
      <c r="K46" s="58"/>
      <c r="L46" s="59"/>
      <c r="N46" s="57"/>
      <c r="O46" s="58"/>
      <c r="P46" s="58"/>
      <c r="Q46" s="58"/>
      <c r="R46" s="59"/>
    </row>
    <row r="47" spans="1:18" s="32" customFormat="1">
      <c r="B47" s="57"/>
      <c r="C47" s="58"/>
      <c r="D47" s="58"/>
      <c r="E47" s="58"/>
      <c r="F47" s="59"/>
      <c r="H47" s="57"/>
      <c r="I47" s="58"/>
      <c r="J47" s="58"/>
      <c r="K47" s="58"/>
      <c r="L47" s="59"/>
      <c r="N47" s="57"/>
      <c r="O47" s="58"/>
      <c r="P47" s="58"/>
      <c r="Q47" s="58"/>
      <c r="R47" s="59"/>
    </row>
    <row r="48" spans="1:18" s="32" customFormat="1">
      <c r="B48" s="60"/>
      <c r="C48" s="61"/>
      <c r="D48" s="61"/>
      <c r="E48" s="61"/>
      <c r="F48" s="62"/>
      <c r="H48" s="60"/>
      <c r="I48" s="61"/>
      <c r="J48" s="61"/>
      <c r="K48" s="61"/>
      <c r="L48" s="62"/>
      <c r="N48" s="60"/>
      <c r="O48" s="61"/>
      <c r="P48" s="61"/>
      <c r="Q48" s="61"/>
      <c r="R48" s="62"/>
    </row>
    <row r="49" spans="1:19">
      <c r="A49" s="32"/>
      <c r="B49" s="32"/>
      <c r="C49" s="32"/>
      <c r="D49" s="32"/>
      <c r="E49" s="32"/>
      <c r="G49" s="32"/>
      <c r="H49" s="32"/>
      <c r="I49" s="32"/>
      <c r="J49" s="32"/>
      <c r="K49" s="32"/>
      <c r="M49" s="32"/>
      <c r="N49" s="32"/>
      <c r="O49" s="32"/>
      <c r="P49" s="32"/>
      <c r="Q49" s="32"/>
      <c r="R49" s="32"/>
    </row>
    <row r="50" spans="1:19">
      <c r="A50" s="32"/>
      <c r="B50" s="32"/>
      <c r="C50" s="32"/>
      <c r="D50" s="32"/>
      <c r="E50" s="32"/>
      <c r="G50" s="32"/>
      <c r="H50" s="32"/>
      <c r="I50" s="32"/>
      <c r="J50" s="32"/>
      <c r="K50" s="32"/>
      <c r="M50" s="32"/>
      <c r="N50" s="32"/>
      <c r="O50" s="32"/>
      <c r="P50" s="32"/>
      <c r="Q50" s="32"/>
      <c r="R50" s="32"/>
    </row>
    <row r="51" spans="1:19">
      <c r="A51" s="32"/>
      <c r="B51" s="32"/>
      <c r="C51" s="32"/>
      <c r="D51" s="32"/>
      <c r="E51" s="32"/>
      <c r="G51" s="32"/>
      <c r="H51" s="37">
        <f>Calendrier!$M$54</f>
        <v>41920</v>
      </c>
      <c r="I51" s="37"/>
      <c r="J51" s="37"/>
      <c r="K51" s="37"/>
      <c r="L51" s="35"/>
      <c r="M51" s="32"/>
      <c r="N51" s="32"/>
      <c r="O51" s="64">
        <f>Calendrier!$M$54</f>
        <v>41920</v>
      </c>
      <c r="P51" s="64"/>
      <c r="Q51" s="32"/>
      <c r="R51" s="32"/>
    </row>
    <row r="52" spans="1:19">
      <c r="A52" s="32"/>
      <c r="B52" s="32"/>
      <c r="C52" s="32"/>
      <c r="D52" s="32"/>
      <c r="E52" s="32"/>
      <c r="G52" s="32"/>
      <c r="H52" s="32"/>
      <c r="I52" s="32"/>
      <c r="J52" s="32"/>
      <c r="K52" s="32"/>
      <c r="M52" s="32"/>
      <c r="N52" s="32"/>
      <c r="O52" s="32"/>
      <c r="P52" s="32"/>
      <c r="Q52" s="32"/>
      <c r="R52" s="32"/>
    </row>
    <row r="53" spans="1:19" s="32" customFormat="1">
      <c r="C53" s="47" t="s">
        <v>12</v>
      </c>
      <c r="D53" s="48"/>
      <c r="I53" s="47" t="s">
        <v>13</v>
      </c>
      <c r="J53" s="48"/>
      <c r="O53" s="47" t="s">
        <v>14</v>
      </c>
      <c r="P53" s="48"/>
    </row>
    <row r="54" spans="1:19" s="32" customFormat="1"/>
    <row r="55" spans="1:19" s="32" customFormat="1">
      <c r="B55" s="44"/>
      <c r="C55" s="45"/>
      <c r="D55" s="45"/>
      <c r="E55" s="46"/>
      <c r="F55" s="36"/>
      <c r="H55" s="44"/>
      <c r="I55" s="45"/>
      <c r="J55" s="45"/>
      <c r="K55" s="46"/>
      <c r="L55" s="36"/>
      <c r="N55" s="44"/>
      <c r="O55" s="45"/>
      <c r="P55" s="45"/>
      <c r="Q55" s="46"/>
    </row>
    <row r="56" spans="1:19" s="32" customFormat="1">
      <c r="B56" s="38"/>
      <c r="C56" s="39"/>
      <c r="D56" s="39"/>
      <c r="E56" s="40"/>
      <c r="F56" s="36"/>
      <c r="H56" s="38"/>
      <c r="I56" s="39"/>
      <c r="J56" s="39"/>
      <c r="K56" s="40"/>
      <c r="L56" s="36"/>
      <c r="N56" s="38"/>
      <c r="O56" s="39"/>
      <c r="P56" s="39"/>
      <c r="Q56" s="40"/>
    </row>
    <row r="57" spans="1:19" s="32" customFormat="1">
      <c r="B57" s="38"/>
      <c r="C57" s="39"/>
      <c r="D57" s="39"/>
      <c r="E57" s="40"/>
      <c r="F57" s="36"/>
      <c r="H57" s="38"/>
      <c r="I57" s="39"/>
      <c r="J57" s="39"/>
      <c r="K57" s="40"/>
      <c r="L57" s="36"/>
      <c r="N57" s="38"/>
      <c r="O57" s="39"/>
      <c r="P57" s="39"/>
      <c r="Q57" s="40"/>
    </row>
    <row r="58" spans="1:19" s="32" customFormat="1">
      <c r="B58" s="38"/>
      <c r="C58" s="39"/>
      <c r="D58" s="39"/>
      <c r="E58" s="40"/>
      <c r="F58" s="36"/>
      <c r="H58" s="38"/>
      <c r="I58" s="39"/>
      <c r="J58" s="39"/>
      <c r="K58" s="40"/>
      <c r="L58" s="36"/>
      <c r="N58" s="38"/>
      <c r="O58" s="39"/>
      <c r="P58" s="39"/>
      <c r="Q58" s="40"/>
    </row>
    <row r="59" spans="1:19" s="32" customFormat="1">
      <c r="B59" s="38"/>
      <c r="C59" s="39"/>
      <c r="D59" s="39"/>
      <c r="E59" s="40"/>
      <c r="F59" s="36"/>
      <c r="H59" s="38"/>
      <c r="I59" s="39"/>
      <c r="J59" s="39"/>
      <c r="K59" s="40"/>
      <c r="L59" s="36"/>
      <c r="N59" s="38"/>
      <c r="O59" s="39"/>
      <c r="P59" s="39"/>
      <c r="Q59" s="40"/>
    </row>
    <row r="60" spans="1:19" s="32" customFormat="1">
      <c r="B60" s="41"/>
      <c r="C60" s="42"/>
      <c r="D60" s="42"/>
      <c r="E60" s="43"/>
      <c r="F60" s="36"/>
      <c r="H60" s="41"/>
      <c r="I60" s="42"/>
      <c r="J60" s="42"/>
      <c r="K60" s="43"/>
      <c r="L60" s="36"/>
      <c r="N60" s="41"/>
      <c r="O60" s="42"/>
      <c r="P60" s="42"/>
      <c r="Q60" s="43"/>
    </row>
    <row r="61" spans="1:19" s="32" customFormat="1">
      <c r="B61" s="33"/>
      <c r="C61" s="33"/>
      <c r="D61" s="33"/>
      <c r="E61" s="33"/>
      <c r="F61" s="36"/>
      <c r="H61" s="33"/>
      <c r="I61" s="33"/>
      <c r="J61" s="33"/>
      <c r="K61" s="33"/>
      <c r="L61" s="36"/>
      <c r="N61" s="33"/>
      <c r="O61" s="33"/>
      <c r="P61" s="33"/>
      <c r="Q61" s="33"/>
    </row>
    <row r="62" spans="1:19" s="32" customFormat="1">
      <c r="B62" s="33"/>
      <c r="C62" s="33"/>
      <c r="D62" s="33"/>
      <c r="E62" s="33"/>
      <c r="F62" s="36"/>
      <c r="H62" s="33"/>
      <c r="I62" s="33"/>
      <c r="J62" s="33"/>
      <c r="K62" s="33"/>
      <c r="L62" s="36"/>
      <c r="N62" s="33"/>
      <c r="O62" s="33"/>
      <c r="P62" s="33"/>
      <c r="Q62" s="33"/>
    </row>
    <row r="63" spans="1:19">
      <c r="A63" s="32"/>
      <c r="B63" s="32"/>
      <c r="C63" s="32"/>
      <c r="D63" s="32"/>
      <c r="E63" s="32"/>
      <c r="G63" s="32"/>
      <c r="H63" s="37">
        <f>Calendrier!$M$55</f>
        <v>41921</v>
      </c>
      <c r="I63" s="37"/>
      <c r="J63" s="37"/>
      <c r="K63" s="37"/>
      <c r="L63" s="35"/>
      <c r="M63" s="32"/>
      <c r="N63" s="32"/>
      <c r="O63" s="64">
        <f>Calendrier!$M$55</f>
        <v>41921</v>
      </c>
      <c r="P63" s="64"/>
      <c r="Q63" s="32"/>
      <c r="R63" s="32"/>
    </row>
    <row r="64" spans="1:19">
      <c r="A64" s="32"/>
      <c r="B64" s="32"/>
      <c r="C64" s="32"/>
      <c r="D64" s="32"/>
      <c r="E64" s="32"/>
      <c r="G64" s="32"/>
      <c r="H64" s="32"/>
      <c r="I64" s="32"/>
      <c r="J64" s="32"/>
      <c r="K64" s="32"/>
      <c r="M64" s="32"/>
      <c r="N64" s="32"/>
      <c r="O64" s="32"/>
      <c r="P64" s="32"/>
      <c r="Q64" s="32"/>
      <c r="R64" s="32"/>
      <c r="S64" s="32"/>
    </row>
    <row r="65" spans="1:18" s="32" customFormat="1">
      <c r="C65" s="47" t="s">
        <v>12</v>
      </c>
      <c r="D65" s="63"/>
      <c r="I65" s="47" t="s">
        <v>13</v>
      </c>
      <c r="J65" s="63"/>
      <c r="O65" s="47" t="s">
        <v>14</v>
      </c>
      <c r="P65" s="63"/>
    </row>
    <row r="66" spans="1:18" s="32" customFormat="1"/>
    <row r="67" spans="1:18" s="32" customFormat="1">
      <c r="B67" s="54"/>
      <c r="C67" s="55"/>
      <c r="D67" s="55"/>
      <c r="E67" s="55"/>
      <c r="F67" s="56"/>
      <c r="H67" s="54"/>
      <c r="I67" s="55"/>
      <c r="J67" s="55"/>
      <c r="K67" s="55"/>
      <c r="L67" s="56"/>
      <c r="N67" s="54"/>
      <c r="O67" s="55"/>
      <c r="P67" s="55"/>
      <c r="Q67" s="55"/>
      <c r="R67" s="56"/>
    </row>
    <row r="68" spans="1:18" s="32" customFormat="1">
      <c r="B68" s="57"/>
      <c r="C68" s="58"/>
      <c r="D68" s="58"/>
      <c r="E68" s="58"/>
      <c r="F68" s="59"/>
      <c r="H68" s="57"/>
      <c r="I68" s="58"/>
      <c r="J68" s="58"/>
      <c r="K68" s="58"/>
      <c r="L68" s="59"/>
      <c r="N68" s="57"/>
      <c r="O68" s="58"/>
      <c r="P68" s="58"/>
      <c r="Q68" s="58"/>
      <c r="R68" s="59"/>
    </row>
    <row r="69" spans="1:18" s="32" customFormat="1">
      <c r="B69" s="57"/>
      <c r="C69" s="58"/>
      <c r="D69" s="58"/>
      <c r="E69" s="58"/>
      <c r="F69" s="59"/>
      <c r="H69" s="57"/>
      <c r="I69" s="58"/>
      <c r="J69" s="58"/>
      <c r="K69" s="58"/>
      <c r="L69" s="59"/>
      <c r="N69" s="57"/>
      <c r="O69" s="58"/>
      <c r="P69" s="58"/>
      <c r="Q69" s="58"/>
      <c r="R69" s="59"/>
    </row>
    <row r="70" spans="1:18" s="32" customFormat="1">
      <c r="B70" s="57"/>
      <c r="C70" s="58"/>
      <c r="D70" s="58"/>
      <c r="E70" s="58"/>
      <c r="F70" s="59"/>
      <c r="H70" s="57"/>
      <c r="I70" s="58"/>
      <c r="J70" s="58"/>
      <c r="K70" s="58"/>
      <c r="L70" s="59"/>
      <c r="N70" s="57"/>
      <c r="O70" s="58"/>
      <c r="P70" s="58"/>
      <c r="Q70" s="58"/>
      <c r="R70" s="59"/>
    </row>
    <row r="71" spans="1:18" s="32" customFormat="1">
      <c r="B71" s="57"/>
      <c r="C71" s="58"/>
      <c r="D71" s="58"/>
      <c r="E71" s="58"/>
      <c r="F71" s="59"/>
      <c r="H71" s="57"/>
      <c r="I71" s="58"/>
      <c r="J71" s="58"/>
      <c r="K71" s="58"/>
      <c r="L71" s="59"/>
      <c r="N71" s="57"/>
      <c r="O71" s="58"/>
      <c r="P71" s="58"/>
      <c r="Q71" s="58"/>
      <c r="R71" s="59"/>
    </row>
    <row r="72" spans="1:18" s="32" customFormat="1">
      <c r="B72" s="60"/>
      <c r="C72" s="61"/>
      <c r="D72" s="61"/>
      <c r="E72" s="61"/>
      <c r="F72" s="62"/>
      <c r="H72" s="60"/>
      <c r="I72" s="61"/>
      <c r="J72" s="61"/>
      <c r="K72" s="61"/>
      <c r="L72" s="62"/>
      <c r="N72" s="60"/>
      <c r="O72" s="61"/>
      <c r="P72" s="61"/>
      <c r="Q72" s="61"/>
      <c r="R72" s="62"/>
    </row>
    <row r="73" spans="1:18">
      <c r="A73" s="32"/>
      <c r="B73" s="32"/>
      <c r="C73" s="32"/>
      <c r="D73" s="32"/>
      <c r="E73" s="32"/>
      <c r="G73" s="32"/>
      <c r="H73" s="32"/>
      <c r="I73" s="32"/>
      <c r="J73" s="32"/>
      <c r="K73" s="32"/>
      <c r="M73" s="32"/>
      <c r="N73" s="32"/>
      <c r="O73" s="32"/>
      <c r="P73" s="32"/>
      <c r="Q73" s="32"/>
      <c r="R73" s="32"/>
    </row>
    <row r="74" spans="1:18">
      <c r="A74" s="32"/>
      <c r="B74" s="32"/>
      <c r="C74" s="32"/>
      <c r="D74" s="32"/>
      <c r="E74" s="32"/>
      <c r="G74" s="32"/>
      <c r="H74" s="32"/>
      <c r="I74" s="32"/>
      <c r="J74" s="32"/>
      <c r="K74" s="32"/>
      <c r="M74" s="32"/>
      <c r="N74" s="32"/>
      <c r="O74" s="32"/>
      <c r="P74" s="32"/>
      <c r="Q74" s="32"/>
      <c r="R74" s="32"/>
    </row>
    <row r="75" spans="1:18">
      <c r="A75" s="32"/>
      <c r="B75" s="32"/>
      <c r="C75" s="32"/>
      <c r="D75" s="32"/>
      <c r="E75" s="32"/>
      <c r="G75" s="32"/>
      <c r="H75" s="37">
        <f>Calendrier!$M$56</f>
        <v>41922</v>
      </c>
      <c r="I75" s="37"/>
      <c r="J75" s="37"/>
      <c r="K75" s="37"/>
      <c r="L75" s="35"/>
      <c r="M75" s="32"/>
      <c r="N75" s="32"/>
      <c r="O75" s="64">
        <f>Calendrier!$M$56</f>
        <v>41922</v>
      </c>
      <c r="P75" s="64"/>
      <c r="Q75" s="32"/>
      <c r="R75" s="32"/>
    </row>
    <row r="76" spans="1:18">
      <c r="A76" s="32"/>
      <c r="B76" s="32"/>
      <c r="C76" s="32"/>
      <c r="D76" s="32"/>
      <c r="E76" s="32"/>
      <c r="G76" s="32"/>
      <c r="H76" s="32"/>
      <c r="I76" s="32"/>
      <c r="J76" s="32"/>
      <c r="K76" s="32"/>
      <c r="M76" s="32"/>
      <c r="N76" s="32"/>
      <c r="O76" s="32"/>
      <c r="P76" s="32"/>
      <c r="Q76" s="32"/>
      <c r="R76" s="32"/>
    </row>
    <row r="77" spans="1:18" s="32" customFormat="1">
      <c r="C77" s="47" t="s">
        <v>12</v>
      </c>
      <c r="D77" s="48"/>
      <c r="I77" s="47" t="s">
        <v>13</v>
      </c>
      <c r="J77" s="48"/>
      <c r="O77" s="47" t="s">
        <v>14</v>
      </c>
      <c r="P77" s="48"/>
    </row>
    <row r="78" spans="1:18" s="32" customFormat="1"/>
    <row r="79" spans="1:18" s="32" customFormat="1">
      <c r="B79" s="54"/>
      <c r="C79" s="55"/>
      <c r="D79" s="55"/>
      <c r="E79" s="55"/>
      <c r="F79" s="56"/>
      <c r="H79" s="54"/>
      <c r="I79" s="55"/>
      <c r="J79" s="55"/>
      <c r="K79" s="55"/>
      <c r="L79" s="56"/>
      <c r="N79" s="54"/>
      <c r="O79" s="55"/>
      <c r="P79" s="55"/>
      <c r="Q79" s="55"/>
      <c r="R79" s="56"/>
    </row>
    <row r="80" spans="1:18" s="32" customFormat="1">
      <c r="B80" s="57"/>
      <c r="C80" s="58"/>
      <c r="D80" s="58"/>
      <c r="E80" s="58"/>
      <c r="F80" s="59"/>
      <c r="H80" s="57"/>
      <c r="I80" s="58"/>
      <c r="J80" s="58"/>
      <c r="K80" s="58"/>
      <c r="L80" s="59"/>
      <c r="N80" s="57"/>
      <c r="O80" s="58"/>
      <c r="P80" s="58"/>
      <c r="Q80" s="58"/>
      <c r="R80" s="59"/>
    </row>
    <row r="81" spans="1:18" s="32" customFormat="1">
      <c r="B81" s="57"/>
      <c r="C81" s="58"/>
      <c r="D81" s="58"/>
      <c r="E81" s="58"/>
      <c r="F81" s="59"/>
      <c r="H81" s="57"/>
      <c r="I81" s="58"/>
      <c r="J81" s="58"/>
      <c r="K81" s="58"/>
      <c r="L81" s="59"/>
      <c r="N81" s="57"/>
      <c r="O81" s="58"/>
      <c r="P81" s="58"/>
      <c r="Q81" s="58"/>
      <c r="R81" s="59"/>
    </row>
    <row r="82" spans="1:18" s="32" customFormat="1">
      <c r="B82" s="57"/>
      <c r="C82" s="58"/>
      <c r="D82" s="58"/>
      <c r="E82" s="58"/>
      <c r="F82" s="59"/>
      <c r="H82" s="57"/>
      <c r="I82" s="58"/>
      <c r="J82" s="58"/>
      <c r="K82" s="58"/>
      <c r="L82" s="59"/>
      <c r="N82" s="57"/>
      <c r="O82" s="58"/>
      <c r="P82" s="58"/>
      <c r="Q82" s="58"/>
      <c r="R82" s="59"/>
    </row>
    <row r="83" spans="1:18" s="32" customFormat="1">
      <c r="B83" s="57"/>
      <c r="C83" s="58"/>
      <c r="D83" s="58"/>
      <c r="E83" s="58"/>
      <c r="F83" s="59"/>
      <c r="H83" s="57"/>
      <c r="I83" s="58"/>
      <c r="J83" s="58"/>
      <c r="K83" s="58"/>
      <c r="L83" s="59"/>
      <c r="N83" s="57"/>
      <c r="O83" s="58"/>
      <c r="P83" s="58"/>
      <c r="Q83" s="58"/>
      <c r="R83" s="59"/>
    </row>
    <row r="84" spans="1:18" s="32" customFormat="1">
      <c r="B84" s="60"/>
      <c r="C84" s="61"/>
      <c r="D84" s="61"/>
      <c r="E84" s="61"/>
      <c r="F84" s="62"/>
      <c r="H84" s="60"/>
      <c r="I84" s="61"/>
      <c r="J84" s="61"/>
      <c r="K84" s="61"/>
      <c r="L84" s="62"/>
      <c r="N84" s="60"/>
      <c r="O84" s="61"/>
      <c r="P84" s="61"/>
      <c r="Q84" s="61"/>
      <c r="R84" s="62"/>
    </row>
    <row r="85" spans="1:18" s="32" customFormat="1">
      <c r="B85" s="33"/>
      <c r="C85" s="33"/>
      <c r="D85" s="33"/>
      <c r="E85" s="33"/>
      <c r="F85" s="36"/>
      <c r="H85" s="33"/>
      <c r="I85" s="33"/>
      <c r="J85" s="33"/>
      <c r="K85" s="33"/>
      <c r="L85" s="36"/>
      <c r="N85" s="33"/>
      <c r="O85" s="33"/>
      <c r="P85" s="33"/>
      <c r="Q85" s="33"/>
    </row>
    <row r="86" spans="1:18" s="32" customFormat="1">
      <c r="B86" s="33"/>
      <c r="C86" s="33"/>
      <c r="D86" s="33"/>
      <c r="E86" s="33"/>
      <c r="F86" s="36"/>
      <c r="H86" s="33"/>
      <c r="I86" s="33"/>
      <c r="J86" s="33"/>
      <c r="K86" s="33"/>
      <c r="L86" s="36"/>
      <c r="N86" s="33"/>
      <c r="O86" s="33"/>
      <c r="P86" s="33"/>
      <c r="Q86" s="33"/>
    </row>
    <row r="87" spans="1:18">
      <c r="A87" s="32"/>
      <c r="B87" s="32"/>
      <c r="C87" s="32"/>
      <c r="D87" s="32"/>
      <c r="E87" s="32"/>
      <c r="G87" s="32"/>
      <c r="H87" s="37">
        <f>Calendrier!$M$57</f>
        <v>41923</v>
      </c>
      <c r="I87" s="37"/>
      <c r="J87" s="37"/>
      <c r="K87" s="37"/>
      <c r="L87" s="35"/>
      <c r="M87" s="32"/>
      <c r="N87" s="32"/>
      <c r="O87" s="64">
        <f>Calendrier!$M$57</f>
        <v>41923</v>
      </c>
      <c r="P87" s="64"/>
      <c r="Q87" s="32"/>
      <c r="R87" s="32"/>
    </row>
    <row r="88" spans="1:18">
      <c r="A88" s="32"/>
      <c r="B88" s="32"/>
      <c r="C88" s="32"/>
      <c r="D88" s="32"/>
      <c r="E88" s="32"/>
      <c r="G88" s="32"/>
      <c r="H88" s="32"/>
      <c r="I88" s="32"/>
      <c r="J88" s="32"/>
      <c r="K88" s="32"/>
      <c r="M88" s="32"/>
      <c r="N88" s="32"/>
      <c r="O88" s="32"/>
      <c r="P88" s="32"/>
      <c r="Q88" s="32"/>
      <c r="R88" s="32"/>
    </row>
    <row r="89" spans="1:18" s="32" customFormat="1">
      <c r="C89" s="47" t="s">
        <v>12</v>
      </c>
      <c r="D89" s="48"/>
      <c r="I89" s="47" t="s">
        <v>13</v>
      </c>
      <c r="J89" s="48"/>
      <c r="O89" s="47" t="s">
        <v>14</v>
      </c>
      <c r="P89" s="48"/>
    </row>
    <row r="90" spans="1:18" s="32" customFormat="1"/>
    <row r="91" spans="1:18" s="32" customFormat="1">
      <c r="B91" s="54"/>
      <c r="C91" s="55"/>
      <c r="D91" s="55"/>
      <c r="E91" s="55"/>
      <c r="F91" s="56"/>
      <c r="H91" s="54"/>
      <c r="I91" s="55"/>
      <c r="J91" s="55"/>
      <c r="K91" s="55"/>
      <c r="L91" s="56"/>
      <c r="N91" s="54"/>
      <c r="O91" s="55"/>
      <c r="P91" s="55"/>
      <c r="Q91" s="55"/>
      <c r="R91" s="56"/>
    </row>
    <row r="92" spans="1:18" s="32" customFormat="1">
      <c r="B92" s="57"/>
      <c r="C92" s="58"/>
      <c r="D92" s="58"/>
      <c r="E92" s="58"/>
      <c r="F92" s="59"/>
      <c r="H92" s="57"/>
      <c r="I92" s="58"/>
      <c r="J92" s="58"/>
      <c r="K92" s="58"/>
      <c r="L92" s="59"/>
      <c r="N92" s="57"/>
      <c r="O92" s="58"/>
      <c r="P92" s="58"/>
      <c r="Q92" s="58"/>
      <c r="R92" s="59"/>
    </row>
    <row r="93" spans="1:18" s="32" customFormat="1">
      <c r="B93" s="57"/>
      <c r="C93" s="58"/>
      <c r="D93" s="58"/>
      <c r="E93" s="58"/>
      <c r="F93" s="59"/>
      <c r="H93" s="57"/>
      <c r="I93" s="58"/>
      <c r="J93" s="58"/>
      <c r="K93" s="58"/>
      <c r="L93" s="59"/>
      <c r="N93" s="57"/>
      <c r="O93" s="58"/>
      <c r="P93" s="58"/>
      <c r="Q93" s="58"/>
      <c r="R93" s="59"/>
    </row>
    <row r="94" spans="1:18" s="32" customFormat="1">
      <c r="B94" s="57"/>
      <c r="C94" s="58"/>
      <c r="D94" s="58"/>
      <c r="E94" s="58"/>
      <c r="F94" s="59"/>
      <c r="H94" s="57"/>
      <c r="I94" s="58"/>
      <c r="J94" s="58"/>
      <c r="K94" s="58"/>
      <c r="L94" s="59"/>
      <c r="N94" s="57"/>
      <c r="O94" s="58"/>
      <c r="P94" s="58"/>
      <c r="Q94" s="58"/>
      <c r="R94" s="59"/>
    </row>
    <row r="95" spans="1:18" s="32" customFormat="1">
      <c r="B95" s="57"/>
      <c r="C95" s="58"/>
      <c r="D95" s="58"/>
      <c r="E95" s="58"/>
      <c r="F95" s="59"/>
      <c r="H95" s="57"/>
      <c r="I95" s="58"/>
      <c r="J95" s="58"/>
      <c r="K95" s="58"/>
      <c r="L95" s="59"/>
      <c r="N95" s="57"/>
      <c r="O95" s="58"/>
      <c r="P95" s="58"/>
      <c r="Q95" s="58"/>
      <c r="R95" s="59"/>
    </row>
    <row r="96" spans="1:18" s="32" customFormat="1">
      <c r="B96" s="60"/>
      <c r="C96" s="61"/>
      <c r="D96" s="61"/>
      <c r="E96" s="61"/>
      <c r="F96" s="62"/>
      <c r="H96" s="60"/>
      <c r="I96" s="61"/>
      <c r="J96" s="61"/>
      <c r="K96" s="61"/>
      <c r="L96" s="62"/>
      <c r="N96" s="60"/>
      <c r="O96" s="61"/>
      <c r="P96" s="61"/>
      <c r="Q96" s="61"/>
      <c r="R96" s="62"/>
    </row>
    <row r="97" spans="1:18">
      <c r="A97" s="32"/>
      <c r="B97" s="32"/>
      <c r="C97" s="32"/>
      <c r="D97" s="32"/>
      <c r="E97" s="32"/>
      <c r="G97" s="32"/>
      <c r="H97" s="32"/>
      <c r="I97" s="32"/>
      <c r="J97" s="32"/>
      <c r="K97" s="32"/>
      <c r="M97" s="32"/>
      <c r="N97" s="32"/>
      <c r="O97" s="32"/>
      <c r="P97" s="32"/>
      <c r="Q97" s="32"/>
      <c r="R97" s="32"/>
    </row>
    <row r="98" spans="1:18">
      <c r="A98" s="32"/>
      <c r="B98" s="32"/>
      <c r="C98" s="32"/>
      <c r="D98" s="32"/>
      <c r="E98" s="32"/>
      <c r="G98" s="32"/>
      <c r="H98" s="32"/>
      <c r="I98" s="32"/>
      <c r="J98" s="32"/>
      <c r="K98" s="32"/>
      <c r="M98" s="32"/>
      <c r="N98" s="32"/>
      <c r="O98" s="32"/>
      <c r="P98" s="32"/>
      <c r="Q98" s="32"/>
      <c r="R98" s="32"/>
    </row>
    <row r="99" spans="1:18">
      <c r="A99" s="32"/>
      <c r="B99" s="32"/>
      <c r="C99" s="32"/>
      <c r="D99" s="32"/>
      <c r="E99" s="32"/>
      <c r="G99" s="32"/>
      <c r="H99" s="37">
        <f>Calendrier!$M$58</f>
        <v>41924</v>
      </c>
      <c r="I99" s="37"/>
      <c r="J99" s="37"/>
      <c r="K99" s="37"/>
      <c r="L99" s="35"/>
      <c r="M99" s="32"/>
      <c r="N99" s="32"/>
      <c r="O99" s="64">
        <f>Calendrier!$M$58</f>
        <v>41924</v>
      </c>
      <c r="P99" s="64"/>
      <c r="Q99" s="32"/>
      <c r="R99" s="32"/>
    </row>
    <row r="100" spans="1:18">
      <c r="A100" s="32"/>
      <c r="B100" s="32"/>
      <c r="C100" s="32"/>
      <c r="D100" s="32"/>
      <c r="E100" s="32"/>
      <c r="G100" s="32"/>
      <c r="H100" s="32"/>
      <c r="I100" s="32"/>
      <c r="J100" s="32"/>
      <c r="K100" s="32"/>
      <c r="M100" s="32"/>
      <c r="N100" s="32"/>
      <c r="O100" s="32"/>
      <c r="P100" s="32"/>
      <c r="Q100" s="32"/>
      <c r="R100" s="32"/>
    </row>
    <row r="101" spans="1:18" s="32" customFormat="1">
      <c r="C101" s="47" t="s">
        <v>12</v>
      </c>
      <c r="D101" s="48"/>
      <c r="I101" s="47" t="s">
        <v>13</v>
      </c>
      <c r="J101" s="48"/>
      <c r="O101" s="47" t="s">
        <v>14</v>
      </c>
      <c r="P101" s="48"/>
    </row>
    <row r="102" spans="1:18" s="32" customFormat="1"/>
    <row r="103" spans="1:18" s="32" customFormat="1">
      <c r="B103" s="54"/>
      <c r="C103" s="55"/>
      <c r="D103" s="55"/>
      <c r="E103" s="55"/>
      <c r="F103" s="56"/>
      <c r="H103" s="54"/>
      <c r="I103" s="55"/>
      <c r="J103" s="55"/>
      <c r="K103" s="55"/>
      <c r="L103" s="56"/>
      <c r="N103" s="54"/>
      <c r="O103" s="55"/>
      <c r="P103" s="55"/>
      <c r="Q103" s="55"/>
      <c r="R103" s="56"/>
    </row>
    <row r="104" spans="1:18" s="32" customFormat="1">
      <c r="B104" s="57"/>
      <c r="C104" s="58"/>
      <c r="D104" s="58"/>
      <c r="E104" s="58"/>
      <c r="F104" s="59"/>
      <c r="H104" s="57"/>
      <c r="I104" s="58"/>
      <c r="J104" s="58"/>
      <c r="K104" s="58"/>
      <c r="L104" s="59"/>
      <c r="N104" s="57"/>
      <c r="O104" s="58"/>
      <c r="P104" s="58"/>
      <c r="Q104" s="58"/>
      <c r="R104" s="59"/>
    </row>
    <row r="105" spans="1:18" s="32" customFormat="1">
      <c r="B105" s="57"/>
      <c r="C105" s="58"/>
      <c r="D105" s="58"/>
      <c r="E105" s="58"/>
      <c r="F105" s="59"/>
      <c r="H105" s="57"/>
      <c r="I105" s="58"/>
      <c r="J105" s="58"/>
      <c r="K105" s="58"/>
      <c r="L105" s="59"/>
      <c r="N105" s="57"/>
      <c r="O105" s="58"/>
      <c r="P105" s="58"/>
      <c r="Q105" s="58"/>
      <c r="R105" s="59"/>
    </row>
    <row r="106" spans="1:18" s="32" customFormat="1">
      <c r="B106" s="57"/>
      <c r="C106" s="58"/>
      <c r="D106" s="58"/>
      <c r="E106" s="58"/>
      <c r="F106" s="59"/>
      <c r="H106" s="57"/>
      <c r="I106" s="58"/>
      <c r="J106" s="58"/>
      <c r="K106" s="58"/>
      <c r="L106" s="59"/>
      <c r="N106" s="57"/>
      <c r="O106" s="58"/>
      <c r="P106" s="58"/>
      <c r="Q106" s="58"/>
      <c r="R106" s="59"/>
    </row>
    <row r="107" spans="1:18" s="32" customFormat="1">
      <c r="B107" s="57"/>
      <c r="C107" s="58"/>
      <c r="D107" s="58"/>
      <c r="E107" s="58"/>
      <c r="F107" s="59"/>
      <c r="H107" s="57"/>
      <c r="I107" s="58"/>
      <c r="J107" s="58"/>
      <c r="K107" s="58"/>
      <c r="L107" s="59"/>
      <c r="N107" s="57"/>
      <c r="O107" s="58"/>
      <c r="P107" s="58"/>
      <c r="Q107" s="58"/>
      <c r="R107" s="59"/>
    </row>
    <row r="108" spans="1:18" s="32" customFormat="1">
      <c r="B108" s="60"/>
      <c r="C108" s="61"/>
      <c r="D108" s="61"/>
      <c r="E108" s="61"/>
      <c r="F108" s="62"/>
      <c r="H108" s="60"/>
      <c r="I108" s="61"/>
      <c r="J108" s="61"/>
      <c r="K108" s="61"/>
      <c r="L108" s="62"/>
      <c r="N108" s="60"/>
      <c r="O108" s="61"/>
      <c r="P108" s="61"/>
      <c r="Q108" s="61"/>
      <c r="R108" s="62"/>
    </row>
    <row r="112" spans="1:18">
      <c r="O112" s="65">
        <f ca="1">TODAY()</f>
        <v>41916</v>
      </c>
      <c r="P112" s="65"/>
    </row>
  </sheetData>
  <sheetProtection sheet="1" objects="1" scenarios="1"/>
  <dataConsolidate/>
  <mergeCells count="208">
    <mergeCell ref="B67:F67"/>
    <mergeCell ref="H67:L67"/>
    <mergeCell ref="N67:R67"/>
    <mergeCell ref="B68:F68"/>
    <mergeCell ref="H68:L68"/>
    <mergeCell ref="N68:R68"/>
    <mergeCell ref="N23:R23"/>
    <mergeCell ref="B24:F24"/>
    <mergeCell ref="H24:L24"/>
    <mergeCell ref="N24:R24"/>
    <mergeCell ref="B31:F31"/>
    <mergeCell ref="H31:L31"/>
    <mergeCell ref="N31:R31"/>
    <mergeCell ref="B32:F32"/>
    <mergeCell ref="H32:L32"/>
    <mergeCell ref="N32:R32"/>
    <mergeCell ref="N9:R9"/>
    <mergeCell ref="N10:R10"/>
    <mergeCell ref="N11:R11"/>
    <mergeCell ref="N12:R12"/>
    <mergeCell ref="B19:F19"/>
    <mergeCell ref="H19:L19"/>
    <mergeCell ref="N19:R19"/>
    <mergeCell ref="B20:F20"/>
    <mergeCell ref="H20:L20"/>
    <mergeCell ref="N20:R20"/>
    <mergeCell ref="B9:F9"/>
    <mergeCell ref="B10:F10"/>
    <mergeCell ref="B11:F11"/>
    <mergeCell ref="B12:F12"/>
    <mergeCell ref="H7:L7"/>
    <mergeCell ref="H8:L8"/>
    <mergeCell ref="H9:L9"/>
    <mergeCell ref="H10:L10"/>
    <mergeCell ref="H11:L11"/>
    <mergeCell ref="H12:L12"/>
    <mergeCell ref="H15:K15"/>
    <mergeCell ref="O15:P15"/>
    <mergeCell ref="B21:F21"/>
    <mergeCell ref="H21:L21"/>
    <mergeCell ref="N21:R21"/>
    <mergeCell ref="B22:F22"/>
    <mergeCell ref="H22:L22"/>
    <mergeCell ref="N22:R22"/>
    <mergeCell ref="B23:F23"/>
    <mergeCell ref="H23:L23"/>
    <mergeCell ref="C5:D5"/>
    <mergeCell ref="I5:J5"/>
    <mergeCell ref="O5:P5"/>
    <mergeCell ref="B7:F7"/>
    <mergeCell ref="B8:F8"/>
    <mergeCell ref="N7:R7"/>
    <mergeCell ref="N8:R8"/>
    <mergeCell ref="H27:K27"/>
    <mergeCell ref="O27:P27"/>
    <mergeCell ref="C29:D29"/>
    <mergeCell ref="I29:J29"/>
    <mergeCell ref="O29:P29"/>
    <mergeCell ref="C17:D17"/>
    <mergeCell ref="I17:J17"/>
    <mergeCell ref="O17:P17"/>
    <mergeCell ref="B33:F33"/>
    <mergeCell ref="H33:L33"/>
    <mergeCell ref="N33:R33"/>
    <mergeCell ref="B34:F34"/>
    <mergeCell ref="H34:L34"/>
    <mergeCell ref="N34:R34"/>
    <mergeCell ref="H39:K39"/>
    <mergeCell ref="O39:P39"/>
    <mergeCell ref="C41:D41"/>
    <mergeCell ref="I41:J41"/>
    <mergeCell ref="O41:P41"/>
    <mergeCell ref="B35:F35"/>
    <mergeCell ref="H35:L35"/>
    <mergeCell ref="N35:R35"/>
    <mergeCell ref="B36:F36"/>
    <mergeCell ref="H36:L36"/>
    <mergeCell ref="N36:R36"/>
    <mergeCell ref="B43:F43"/>
    <mergeCell ref="H43:L43"/>
    <mergeCell ref="N43:R43"/>
    <mergeCell ref="B44:F44"/>
    <mergeCell ref="H44:L44"/>
    <mergeCell ref="N44:R44"/>
    <mergeCell ref="B45:F45"/>
    <mergeCell ref="H45:L45"/>
    <mergeCell ref="N45:R45"/>
    <mergeCell ref="B46:F46"/>
    <mergeCell ref="H46:L46"/>
    <mergeCell ref="N46:R46"/>
    <mergeCell ref="H51:K51"/>
    <mergeCell ref="O51:P51"/>
    <mergeCell ref="C53:D53"/>
    <mergeCell ref="I53:J53"/>
    <mergeCell ref="O53:P53"/>
    <mergeCell ref="B47:F47"/>
    <mergeCell ref="H47:L47"/>
    <mergeCell ref="N47:R47"/>
    <mergeCell ref="B48:F48"/>
    <mergeCell ref="H48:L48"/>
    <mergeCell ref="N48:R48"/>
    <mergeCell ref="B57:E57"/>
    <mergeCell ref="H57:K57"/>
    <mergeCell ref="N57:Q57"/>
    <mergeCell ref="B58:E58"/>
    <mergeCell ref="H58:K58"/>
    <mergeCell ref="N58:Q58"/>
    <mergeCell ref="B55:E55"/>
    <mergeCell ref="H55:K55"/>
    <mergeCell ref="N55:Q55"/>
    <mergeCell ref="B56:E56"/>
    <mergeCell ref="H56:K56"/>
    <mergeCell ref="N56:Q56"/>
    <mergeCell ref="H63:K63"/>
    <mergeCell ref="O63:P63"/>
    <mergeCell ref="C65:D65"/>
    <mergeCell ref="I65:J65"/>
    <mergeCell ref="O65:P65"/>
    <mergeCell ref="B59:E59"/>
    <mergeCell ref="H59:K59"/>
    <mergeCell ref="N59:Q59"/>
    <mergeCell ref="B60:E60"/>
    <mergeCell ref="H60:K60"/>
    <mergeCell ref="N60:Q60"/>
    <mergeCell ref="B69:F69"/>
    <mergeCell ref="H69:L69"/>
    <mergeCell ref="N69:R69"/>
    <mergeCell ref="B70:F70"/>
    <mergeCell ref="H70:L70"/>
    <mergeCell ref="N70:R70"/>
    <mergeCell ref="H75:K75"/>
    <mergeCell ref="O75:P75"/>
    <mergeCell ref="C77:D77"/>
    <mergeCell ref="I77:J77"/>
    <mergeCell ref="O77:P77"/>
    <mergeCell ref="B71:F71"/>
    <mergeCell ref="H71:L71"/>
    <mergeCell ref="N71:R71"/>
    <mergeCell ref="B72:F72"/>
    <mergeCell ref="H72:L72"/>
    <mergeCell ref="N72:R72"/>
    <mergeCell ref="B79:F79"/>
    <mergeCell ref="H79:L79"/>
    <mergeCell ref="N79:R79"/>
    <mergeCell ref="B80:F80"/>
    <mergeCell ref="H80:L80"/>
    <mergeCell ref="N80:R80"/>
    <mergeCell ref="B81:F81"/>
    <mergeCell ref="H81:L81"/>
    <mergeCell ref="N81:R81"/>
    <mergeCell ref="B82:F82"/>
    <mergeCell ref="H82:L82"/>
    <mergeCell ref="N82:R82"/>
    <mergeCell ref="H87:K87"/>
    <mergeCell ref="O87:P87"/>
    <mergeCell ref="C89:D89"/>
    <mergeCell ref="I89:J89"/>
    <mergeCell ref="O89:P89"/>
    <mergeCell ref="B83:F83"/>
    <mergeCell ref="H83:L83"/>
    <mergeCell ref="N83:R83"/>
    <mergeCell ref="B84:F84"/>
    <mergeCell ref="H84:L84"/>
    <mergeCell ref="N84:R84"/>
    <mergeCell ref="B91:F91"/>
    <mergeCell ref="H91:L91"/>
    <mergeCell ref="N91:R91"/>
    <mergeCell ref="B92:F92"/>
    <mergeCell ref="H92:L92"/>
    <mergeCell ref="N92:R92"/>
    <mergeCell ref="B93:F93"/>
    <mergeCell ref="H93:L93"/>
    <mergeCell ref="N93:R93"/>
    <mergeCell ref="B94:F94"/>
    <mergeCell ref="H94:L94"/>
    <mergeCell ref="N94:R94"/>
    <mergeCell ref="H99:K99"/>
    <mergeCell ref="O99:P99"/>
    <mergeCell ref="C101:D101"/>
    <mergeCell ref="I101:J101"/>
    <mergeCell ref="O101:P101"/>
    <mergeCell ref="B95:F95"/>
    <mergeCell ref="H95:L95"/>
    <mergeCell ref="N95:R95"/>
    <mergeCell ref="B96:F96"/>
    <mergeCell ref="H96:L96"/>
    <mergeCell ref="N96:R96"/>
    <mergeCell ref="B103:F103"/>
    <mergeCell ref="H103:L103"/>
    <mergeCell ref="N103:R103"/>
    <mergeCell ref="B104:F104"/>
    <mergeCell ref="H104:L104"/>
    <mergeCell ref="N104:R104"/>
    <mergeCell ref="B105:F105"/>
    <mergeCell ref="H105:L105"/>
    <mergeCell ref="N105:R105"/>
    <mergeCell ref="B106:F106"/>
    <mergeCell ref="H106:L106"/>
    <mergeCell ref="N106:R106"/>
    <mergeCell ref="B107:F107"/>
    <mergeCell ref="H107:L107"/>
    <mergeCell ref="N107:R107"/>
    <mergeCell ref="B108:F108"/>
    <mergeCell ref="H108:L108"/>
    <mergeCell ref="N108:R108"/>
    <mergeCell ref="O112:P112"/>
    <mergeCell ref="H2:K2"/>
    <mergeCell ref="O2:P2"/>
  </mergeCells>
  <dataValidations count="9">
    <dataValidation type="custom" allowBlank="1" showInputMessage="1" showErrorMessage="1" sqref="B85:F86 B37:F38 B61:F62">
      <formula1>(MOD(NOW(),1)&gt;=4/24)*(MOD(NOW(),1)&lt;=11.5/24)</formula1>
    </dataValidation>
    <dataValidation type="custom" allowBlank="1" showInputMessage="1" showErrorMessage="1" sqref="H85:L86 H37:L38 H61:L62">
      <formula1>(MOD(NOW(),1)&gt;=11.5/24)*(MOD(NOW(),1)&lt;=18.5/24)</formula1>
    </dataValidation>
    <dataValidation type="custom" allowBlank="1" showInputMessage="1" showErrorMessage="1" sqref="N85:Q86 N37:Q38 N61:Q62">
      <formula1>(MOD(NOW(),1)&gt;=19/24)*(MOD(NOW(),1)&lt;=24/24)</formula1>
    </dataValidation>
    <dataValidation type="custom" allowBlank="1" showInputMessage="1" showErrorMessage="1" sqref="B55:F60">
      <formula1>(MOD(NOW(),1)&gt;=4/24)*(MOD(NOW(),1)&lt;=9/24)</formula1>
    </dataValidation>
    <dataValidation type="custom" allowBlank="1" showInputMessage="1" showErrorMessage="1" sqref="H55:L60">
      <formula1>(MOD(NOW(),1)&gt;=10/24)*(MOD(NOW(),1)&lt;=15/24)</formula1>
    </dataValidation>
    <dataValidation type="custom" allowBlank="1" showInputMessage="1" showErrorMessage="1" sqref="N55:Q60">
      <formula1>(MOD(NOW(),1)&gt;=16/24)*(MOD(NOW(),1)&lt;=21/24)</formula1>
    </dataValidation>
    <dataValidation type="custom" allowBlank="1" showInputMessage="1" showErrorMessage="1" sqref="B19:F24 B103:F108 B91:F96 B79:F84 B67:F72 B43:F48 B31:F36 B7:B12">
      <formula1>(MOD(NOW(),1)&gt;=4/24)*(MOD(NOW(),1)&lt;=9/24)*(ROW()&gt;=(MATCH(TODAY(),O:O,0)+5))*(ROW()&lt;=(MATCH(TODAY(),O:O)+10))</formula1>
    </dataValidation>
    <dataValidation type="custom" allowBlank="1" showInputMessage="1" showErrorMessage="1" sqref="H19:L24 H103:L108 H91:L96 H79:L84 H67:L72 H43:L48 H31:L36 H7:H12">
      <formula1>(MOD(NOW(),1)&gt;=10/24)*(MOD(NOW(),1)&lt;=15/24)*(ROW()&gt;=(MATCH(TODAY(),O:O,0)+5))*(ROW()&lt;=(MATCH(TODAY(),O:O)+10))</formula1>
    </dataValidation>
    <dataValidation type="custom" allowBlank="1" showInputMessage="1" showErrorMessage="1" sqref="N19:R24 N103:R108 N91:R96 N79:R84 N67:R72 N43:R48 N31:R36 N7:N12">
      <formula1>(MOD(NOW(),1)&gt;=16/24)*(MOD(NOW(),1)&lt;=21/24)*(ROW()&gt;=(MATCH(TODAY(),O:O,0)+5))*(ROW()&lt;=(MATCH(TODAY(),O:O)+10))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BR79"/>
  <sheetViews>
    <sheetView topLeftCell="A37" zoomScale="50" zoomScaleNormal="50" workbookViewId="0">
      <selection activeCell="M47" sqref="M47"/>
    </sheetView>
  </sheetViews>
  <sheetFormatPr baseColWidth="10" defaultRowHeight="12.75"/>
  <cols>
    <col min="1" max="1" width="1.28515625" style="2" customWidth="1"/>
    <col min="2" max="2" width="20" style="5" customWidth="1"/>
    <col min="3" max="3" width="5.7109375" style="5" customWidth="1"/>
    <col min="4" max="4" width="13.28515625" style="6" customWidth="1"/>
    <col min="5" max="5" width="1.28515625" style="2" customWidth="1"/>
    <col min="6" max="6" width="20" style="5" customWidth="1"/>
    <col min="7" max="7" width="5.7109375" style="5" customWidth="1"/>
    <col min="8" max="8" width="20.7109375" style="6" customWidth="1"/>
    <col min="9" max="9" width="1.28515625" style="2" customWidth="1"/>
    <col min="10" max="10" width="20" style="5" customWidth="1"/>
    <col min="11" max="11" width="5.7109375" style="5" customWidth="1"/>
    <col min="12" max="12" width="20.7109375" style="6" customWidth="1"/>
    <col min="13" max="13" width="1.28515625" style="2" customWidth="1"/>
    <col min="14" max="14" width="20" style="5" customWidth="1"/>
    <col min="15" max="15" width="5.7109375" style="5" customWidth="1"/>
    <col min="16" max="16" width="20.7109375" style="6" customWidth="1"/>
    <col min="17" max="17" width="1.28515625" style="2" customWidth="1"/>
    <col min="18" max="18" width="20" style="5" customWidth="1"/>
    <col min="19" max="19" width="5.7109375" style="5" customWidth="1"/>
    <col min="20" max="20" width="20.7109375" style="6" customWidth="1"/>
    <col min="21" max="21" width="1.28515625" style="2" customWidth="1"/>
    <col min="22" max="22" width="20" style="5" customWidth="1"/>
    <col min="23" max="23" width="5.7109375" style="5" customWidth="1"/>
    <col min="24" max="24" width="20.7109375" style="4" customWidth="1"/>
    <col min="25" max="25" width="1.28515625" style="2" customWidth="1"/>
    <col min="26" max="45" width="11.42578125" style="3"/>
    <col min="46" max="16384" width="11.42578125" style="2"/>
  </cols>
  <sheetData>
    <row r="1" spans="1:70" ht="21" customHeight="1">
      <c r="A1" s="49">
        <v>2014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70" ht="24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1"/>
      <c r="N2" s="51"/>
      <c r="O2" s="51"/>
      <c r="P2" s="31"/>
      <c r="Q2" s="51"/>
      <c r="R2" s="51"/>
      <c r="S2" s="51"/>
      <c r="T2" s="51"/>
      <c r="U2" s="51"/>
      <c r="V2" s="51"/>
      <c r="W2" s="51"/>
      <c r="X2" s="31"/>
    </row>
    <row r="3" spans="1:70" ht="20.100000000000001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70" ht="24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1"/>
      <c r="N4" s="51"/>
      <c r="O4" s="51"/>
      <c r="P4" s="31"/>
      <c r="Q4" s="51"/>
      <c r="R4" s="51"/>
      <c r="S4" s="51"/>
      <c r="T4" s="51"/>
      <c r="U4" s="51"/>
      <c r="V4" s="51"/>
      <c r="W4" s="51"/>
      <c r="X4" s="31"/>
    </row>
    <row r="5" spans="1:70" ht="8.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AS5" s="2"/>
    </row>
    <row r="6" spans="1:70" ht="8.1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70" s="30" customFormat="1" ht="8.1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ht="7.5" customHeight="1"/>
    <row r="9" spans="1:70" s="29" customFormat="1" ht="35.1" customHeight="1">
      <c r="B9" s="52" t="s">
        <v>11</v>
      </c>
      <c r="C9" s="52"/>
      <c r="D9" s="52"/>
      <c r="E9" s="19"/>
      <c r="F9" s="52" t="s">
        <v>10</v>
      </c>
      <c r="G9" s="52"/>
      <c r="H9" s="52"/>
      <c r="I9" s="19"/>
      <c r="J9" s="52" t="s">
        <v>9</v>
      </c>
      <c r="K9" s="52"/>
      <c r="L9" s="52"/>
      <c r="M9" s="19"/>
      <c r="N9" s="52" t="s">
        <v>8</v>
      </c>
      <c r="O9" s="52"/>
      <c r="P9" s="52"/>
      <c r="Q9" s="19"/>
      <c r="R9" s="52" t="s">
        <v>7</v>
      </c>
      <c r="S9" s="52"/>
      <c r="T9" s="52"/>
      <c r="U9" s="19"/>
      <c r="V9" s="52" t="s">
        <v>6</v>
      </c>
      <c r="W9" s="52"/>
      <c r="X9" s="52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70" ht="7.5" customHeight="1"/>
    <row r="11" spans="1:70" s="7" customFormat="1" ht="24" customHeight="1">
      <c r="A11" s="28">
        <f>DATE($A$1,1,1)</f>
        <v>41640</v>
      </c>
      <c r="B11" s="10" t="str">
        <f>IF(MONTH(A11)=1,LOWER(TEXT(WEEKDAY(A11),"jJjj")),"")</f>
        <v>mercredi</v>
      </c>
      <c r="C11" s="10">
        <f>IF(MONTH(A11)=1,DAY(A11),"")</f>
        <v>1</v>
      </c>
      <c r="D11" s="27"/>
      <c r="E11" s="11">
        <f>A41+1</f>
        <v>41671</v>
      </c>
      <c r="F11" s="10" t="str">
        <f>IF(E11=A41+1,LOWER(TEXT(WEEKDAY(E11),"jJjj")),"")</f>
        <v>samedi</v>
      </c>
      <c r="G11" s="10">
        <f>IF(E11=A41+1,DAY(E11),"")</f>
        <v>1</v>
      </c>
      <c r="H11" s="9"/>
      <c r="I11" s="21">
        <f>E41+1</f>
        <v>41699</v>
      </c>
      <c r="J11" s="10" t="str">
        <f>IF(I11=E41+1,LOWER(TEXT(WEEKDAY(I11),"jJjj")),"")</f>
        <v>samedi</v>
      </c>
      <c r="K11" s="24">
        <f>IF(I11=E41+1,DAY(I11),"")</f>
        <v>1</v>
      </c>
      <c r="L11" s="24"/>
      <c r="M11" s="21">
        <f>I41+1</f>
        <v>41730</v>
      </c>
      <c r="N11" s="10" t="str">
        <f>IF(M11=I41+1,LOWER(TEXT(WEEKDAY(M11),"jJjj")),"")</f>
        <v>mardi</v>
      </c>
      <c r="O11" s="10">
        <f>IF(M11=I41+1,DAY(M11),"")</f>
        <v>1</v>
      </c>
      <c r="P11" s="9"/>
      <c r="Q11" s="21">
        <f>M41+1</f>
        <v>41760</v>
      </c>
      <c r="R11" s="10" t="str">
        <f>IF(Q11=M41+1,LOWER(TEXT(WEEKDAY(Q11),"jJjj")),"")</f>
        <v>jeudi</v>
      </c>
      <c r="S11" s="10">
        <f>IF(Q11=M41+1,DAY(Q11),"")</f>
        <v>1</v>
      </c>
      <c r="T11" s="14"/>
      <c r="U11" s="21">
        <f>Q41+1</f>
        <v>41791</v>
      </c>
      <c r="V11" s="10" t="str">
        <f>IF(U11=Q41+1,LOWER(TEXT(WEEKDAY(U11),"jJjj")),"")</f>
        <v>dimanche</v>
      </c>
      <c r="W11" s="10">
        <f>IF(U11=Q41+1,DAY(U11),"")</f>
        <v>1</v>
      </c>
      <c r="X11" s="9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70" s="7" customFormat="1" ht="24" customHeight="1">
      <c r="A12" s="12">
        <f t="shared" ref="A12:A41" si="0">IF(MONTH(A11+1)=MONTH(A11),A11+1,A11)</f>
        <v>41641</v>
      </c>
      <c r="B12" s="10" t="str">
        <f t="shared" ref="B12:B41" si="1">IF(A12=A11+1,LOWER(TEXT(WEEKDAY(A12),"jJjj")),"")</f>
        <v>jeudi</v>
      </c>
      <c r="C12" s="10">
        <f t="shared" ref="C12:C41" si="2">IF(A12=A11+1,DAY(A12),"")</f>
        <v>2</v>
      </c>
      <c r="D12" s="9"/>
      <c r="E12" s="11">
        <f t="shared" ref="E12:E41" si="3">IF(MONTH(E11+1)=MONTH(E11),E11+1,E11)</f>
        <v>41672</v>
      </c>
      <c r="F12" s="10" t="str">
        <f t="shared" ref="F12:F39" si="4">IF(E12=E11+1,LOWER(TEXT(WEEKDAY(E12),"jJjj")),"")</f>
        <v>dimanche</v>
      </c>
      <c r="G12" s="10">
        <f t="shared" ref="G12:G41" si="5">IF(E12=E11+1,DAY(E12),"")</f>
        <v>2</v>
      </c>
      <c r="H12" s="9"/>
      <c r="I12" s="21">
        <f t="shared" ref="I12:I41" si="6">IF(MONTH(I11+1)=MONTH(I11),I11+1,I11)</f>
        <v>41700</v>
      </c>
      <c r="J12" s="10" t="str">
        <f t="shared" ref="J12:J41" si="7">IF(I12=I11+1,LOWER(TEXT(WEEKDAY(I12),"jJjj")),"")</f>
        <v>dimanche</v>
      </c>
      <c r="K12" s="24">
        <f t="shared" ref="K12:K41" si="8">IF(I12=I11+1,DAY(I12),"")</f>
        <v>2</v>
      </c>
      <c r="L12" s="24"/>
      <c r="M12" s="21">
        <f t="shared" ref="M12:M41" si="9">IF(MONTH(M11+1)=MONTH(M11),M11+1,M11)</f>
        <v>41731</v>
      </c>
      <c r="N12" s="10" t="str">
        <f t="shared" ref="N12:N40" si="10">IF(M12=M11+1,LOWER(TEXT(WEEKDAY(M12),"jJjj")),"")</f>
        <v>mercredi</v>
      </c>
      <c r="O12" s="10">
        <f t="shared" ref="O12:O41" si="11">IF(M12=M11+1,DAY(M12),"")</f>
        <v>2</v>
      </c>
      <c r="P12" s="9"/>
      <c r="Q12" s="21">
        <f t="shared" ref="Q12:Q41" si="12">IF(MONTH(Q11+1)=MONTH(Q11),Q11+1,Q11)</f>
        <v>41761</v>
      </c>
      <c r="R12" s="10" t="str">
        <f t="shared" ref="R12:R41" si="13">IF(Q12=Q11+1,LOWER(TEXT(WEEKDAY(Q12),"jJjj")),"")</f>
        <v>vendredi</v>
      </c>
      <c r="S12" s="10">
        <f t="shared" ref="S12:S41" si="14">IF(Q12=Q11+1,DAY(Q12),"")</f>
        <v>2</v>
      </c>
      <c r="T12" s="9"/>
      <c r="U12" s="21">
        <f t="shared" ref="U12:U41" si="15">IF(MONTH(U11+1)=MONTH(U11),U11+1,U11)</f>
        <v>41792</v>
      </c>
      <c r="V12" s="10" t="str">
        <f t="shared" ref="V12:V40" si="16">IF(U12=U11+1,LOWER(TEXT(WEEKDAY(U12),"jJjj")),"")</f>
        <v>lundi</v>
      </c>
      <c r="W12" s="10">
        <f t="shared" ref="W12:W41" si="17">IF(U12=U11+1,DAY(U12),"")</f>
        <v>2</v>
      </c>
      <c r="X12" s="9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70" s="7" customFormat="1" ht="24" customHeight="1">
      <c r="A13" s="12">
        <f t="shared" si="0"/>
        <v>41642</v>
      </c>
      <c r="B13" s="10" t="str">
        <f t="shared" si="1"/>
        <v>vendredi</v>
      </c>
      <c r="C13" s="26">
        <f t="shared" si="2"/>
        <v>3</v>
      </c>
      <c r="D13" s="25"/>
      <c r="E13" s="11">
        <f t="shared" si="3"/>
        <v>41673</v>
      </c>
      <c r="F13" s="10" t="str">
        <f t="shared" si="4"/>
        <v>lundi</v>
      </c>
      <c r="G13" s="10">
        <f t="shared" si="5"/>
        <v>3</v>
      </c>
      <c r="H13" s="9"/>
      <c r="I13" s="21">
        <f t="shared" si="6"/>
        <v>41701</v>
      </c>
      <c r="J13" s="10" t="str">
        <f t="shared" si="7"/>
        <v>lundi</v>
      </c>
      <c r="K13" s="23">
        <f t="shared" si="8"/>
        <v>3</v>
      </c>
      <c r="L13" s="22"/>
      <c r="M13" s="21">
        <f t="shared" si="9"/>
        <v>41732</v>
      </c>
      <c r="N13" s="10" t="str">
        <f t="shared" si="10"/>
        <v>jeudi</v>
      </c>
      <c r="O13" s="10">
        <f t="shared" si="11"/>
        <v>3</v>
      </c>
      <c r="P13" s="9"/>
      <c r="Q13" s="21">
        <f t="shared" si="12"/>
        <v>41762</v>
      </c>
      <c r="R13" s="10" t="str">
        <f t="shared" si="13"/>
        <v>samedi</v>
      </c>
      <c r="S13" s="10">
        <f t="shared" si="14"/>
        <v>3</v>
      </c>
      <c r="T13" s="9"/>
      <c r="U13" s="21">
        <f t="shared" si="15"/>
        <v>41793</v>
      </c>
      <c r="V13" s="10" t="str">
        <f t="shared" si="16"/>
        <v>mardi</v>
      </c>
      <c r="W13" s="10">
        <f t="shared" si="17"/>
        <v>3</v>
      </c>
      <c r="X13" s="9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70" s="7" customFormat="1" ht="24" customHeight="1">
      <c r="A14" s="12">
        <f t="shared" si="0"/>
        <v>41643</v>
      </c>
      <c r="B14" s="10" t="str">
        <f t="shared" si="1"/>
        <v>samedi</v>
      </c>
      <c r="C14" s="24">
        <f t="shared" si="2"/>
        <v>4</v>
      </c>
      <c r="D14" s="24"/>
      <c r="E14" s="11">
        <f t="shared" si="3"/>
        <v>41674</v>
      </c>
      <c r="F14" s="10" t="str">
        <f t="shared" si="4"/>
        <v>mardi</v>
      </c>
      <c r="G14" s="10">
        <f t="shared" si="5"/>
        <v>4</v>
      </c>
      <c r="H14" s="9"/>
      <c r="I14" s="21">
        <f t="shared" si="6"/>
        <v>41702</v>
      </c>
      <c r="J14" s="10" t="str">
        <f t="shared" si="7"/>
        <v>mardi</v>
      </c>
      <c r="K14" s="10">
        <f t="shared" si="8"/>
        <v>4</v>
      </c>
      <c r="L14" s="9"/>
      <c r="M14" s="21">
        <f t="shared" si="9"/>
        <v>41733</v>
      </c>
      <c r="N14" s="10" t="str">
        <f t="shared" si="10"/>
        <v>vendredi</v>
      </c>
      <c r="O14" s="10">
        <f t="shared" si="11"/>
        <v>4</v>
      </c>
      <c r="P14" s="9"/>
      <c r="Q14" s="21">
        <f t="shared" si="12"/>
        <v>41763</v>
      </c>
      <c r="R14" s="10" t="str">
        <f t="shared" si="13"/>
        <v>dimanche</v>
      </c>
      <c r="S14" s="10">
        <f t="shared" si="14"/>
        <v>4</v>
      </c>
      <c r="T14" s="9"/>
      <c r="U14" s="21">
        <f t="shared" si="15"/>
        <v>41794</v>
      </c>
      <c r="V14" s="10" t="str">
        <f t="shared" si="16"/>
        <v>mercredi</v>
      </c>
      <c r="W14" s="10">
        <f t="shared" si="17"/>
        <v>4</v>
      </c>
      <c r="X14" s="9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70" s="7" customFormat="1" ht="24" customHeight="1">
      <c r="A15" s="12">
        <f t="shared" si="0"/>
        <v>41644</v>
      </c>
      <c r="B15" s="10" t="str">
        <f t="shared" si="1"/>
        <v>dimanche</v>
      </c>
      <c r="C15" s="24">
        <f t="shared" si="2"/>
        <v>5</v>
      </c>
      <c r="D15" s="24"/>
      <c r="E15" s="11">
        <f t="shared" si="3"/>
        <v>41675</v>
      </c>
      <c r="F15" s="10" t="str">
        <f t="shared" si="4"/>
        <v>mercredi</v>
      </c>
      <c r="G15" s="10">
        <f t="shared" si="5"/>
        <v>5</v>
      </c>
      <c r="H15" s="9"/>
      <c r="I15" s="21">
        <f t="shared" si="6"/>
        <v>41703</v>
      </c>
      <c r="J15" s="10" t="str">
        <f t="shared" si="7"/>
        <v>mercredi</v>
      </c>
      <c r="K15" s="10">
        <f t="shared" si="8"/>
        <v>5</v>
      </c>
      <c r="L15" s="9"/>
      <c r="M15" s="21">
        <f t="shared" si="9"/>
        <v>41734</v>
      </c>
      <c r="N15" s="10" t="str">
        <f t="shared" si="10"/>
        <v>samedi</v>
      </c>
      <c r="O15" s="10">
        <f t="shared" si="11"/>
        <v>5</v>
      </c>
      <c r="P15" s="9"/>
      <c r="Q15" s="21">
        <f t="shared" si="12"/>
        <v>41764</v>
      </c>
      <c r="R15" s="10" t="str">
        <f t="shared" si="13"/>
        <v>lundi</v>
      </c>
      <c r="S15" s="10">
        <f t="shared" si="14"/>
        <v>5</v>
      </c>
      <c r="T15" s="9"/>
      <c r="U15" s="21">
        <f t="shared" si="15"/>
        <v>41795</v>
      </c>
      <c r="V15" s="10" t="str">
        <f t="shared" si="16"/>
        <v>jeudi</v>
      </c>
      <c r="W15" s="10">
        <f t="shared" si="17"/>
        <v>5</v>
      </c>
      <c r="X15" s="9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70" s="7" customFormat="1" ht="24" customHeight="1">
      <c r="A16" s="12">
        <f t="shared" si="0"/>
        <v>41645</v>
      </c>
      <c r="B16" s="10" t="str">
        <f t="shared" si="1"/>
        <v>lundi</v>
      </c>
      <c r="C16" s="23">
        <f t="shared" si="2"/>
        <v>6</v>
      </c>
      <c r="D16" s="22"/>
      <c r="E16" s="11">
        <f t="shared" si="3"/>
        <v>41676</v>
      </c>
      <c r="F16" s="10" t="str">
        <f t="shared" si="4"/>
        <v>jeudi</v>
      </c>
      <c r="G16" s="10">
        <f t="shared" si="5"/>
        <v>6</v>
      </c>
      <c r="H16" s="9"/>
      <c r="I16" s="21">
        <f t="shared" si="6"/>
        <v>41704</v>
      </c>
      <c r="J16" s="10" t="str">
        <f t="shared" si="7"/>
        <v>jeudi</v>
      </c>
      <c r="K16" s="10">
        <f t="shared" si="8"/>
        <v>6</v>
      </c>
      <c r="L16" s="9"/>
      <c r="M16" s="21">
        <f t="shared" si="9"/>
        <v>41735</v>
      </c>
      <c r="N16" s="10" t="str">
        <f t="shared" si="10"/>
        <v>dimanche</v>
      </c>
      <c r="O16" s="10">
        <f t="shared" si="11"/>
        <v>6</v>
      </c>
      <c r="P16" s="9"/>
      <c r="Q16" s="21">
        <f t="shared" si="12"/>
        <v>41765</v>
      </c>
      <c r="R16" s="10" t="str">
        <f t="shared" si="13"/>
        <v>mardi</v>
      </c>
      <c r="S16" s="10">
        <f t="shared" si="14"/>
        <v>6</v>
      </c>
      <c r="T16" s="9"/>
      <c r="U16" s="21">
        <f t="shared" si="15"/>
        <v>41796</v>
      </c>
      <c r="V16" s="10" t="str">
        <f t="shared" si="16"/>
        <v>vendredi</v>
      </c>
      <c r="W16" s="10">
        <f t="shared" si="17"/>
        <v>6</v>
      </c>
      <c r="X16" s="9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s="7" customFormat="1" ht="24" customHeight="1">
      <c r="A17" s="12">
        <f t="shared" si="0"/>
        <v>41646</v>
      </c>
      <c r="B17" s="10" t="str">
        <f t="shared" si="1"/>
        <v>mardi</v>
      </c>
      <c r="C17" s="10">
        <f t="shared" si="2"/>
        <v>7</v>
      </c>
      <c r="D17" s="9"/>
      <c r="E17" s="11">
        <f t="shared" si="3"/>
        <v>41677</v>
      </c>
      <c r="F17" s="10" t="str">
        <f t="shared" si="4"/>
        <v>vendredi</v>
      </c>
      <c r="G17" s="26">
        <f t="shared" si="5"/>
        <v>7</v>
      </c>
      <c r="H17" s="25"/>
      <c r="I17" s="21">
        <f t="shared" si="6"/>
        <v>41705</v>
      </c>
      <c r="J17" s="10" t="str">
        <f t="shared" si="7"/>
        <v>vendredi</v>
      </c>
      <c r="K17" s="10">
        <f t="shared" si="8"/>
        <v>7</v>
      </c>
      <c r="L17" s="9"/>
      <c r="M17" s="21">
        <f t="shared" si="9"/>
        <v>41736</v>
      </c>
      <c r="N17" s="10" t="str">
        <f t="shared" si="10"/>
        <v>lundi</v>
      </c>
      <c r="O17" s="10">
        <f t="shared" si="11"/>
        <v>7</v>
      </c>
      <c r="P17" s="9"/>
      <c r="Q17" s="21">
        <f t="shared" si="12"/>
        <v>41766</v>
      </c>
      <c r="R17" s="10" t="str">
        <f t="shared" si="13"/>
        <v>mercredi</v>
      </c>
      <c r="S17" s="10">
        <f t="shared" si="14"/>
        <v>7</v>
      </c>
      <c r="T17" s="9"/>
      <c r="U17" s="21">
        <f t="shared" si="15"/>
        <v>41797</v>
      </c>
      <c r="V17" s="10" t="str">
        <f t="shared" si="16"/>
        <v>samedi</v>
      </c>
      <c r="W17" s="10">
        <f t="shared" si="17"/>
        <v>7</v>
      </c>
      <c r="X17" s="9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s="7" customFormat="1" ht="24" customHeight="1">
      <c r="A18" s="12">
        <f t="shared" si="0"/>
        <v>41647</v>
      </c>
      <c r="B18" s="10" t="str">
        <f t="shared" si="1"/>
        <v>mercredi</v>
      </c>
      <c r="C18" s="10">
        <f t="shared" si="2"/>
        <v>8</v>
      </c>
      <c r="D18" s="9"/>
      <c r="E18" s="11">
        <f t="shared" si="3"/>
        <v>41678</v>
      </c>
      <c r="F18" s="10" t="str">
        <f t="shared" si="4"/>
        <v>samedi</v>
      </c>
      <c r="G18" s="24">
        <f t="shared" si="5"/>
        <v>8</v>
      </c>
      <c r="H18" s="24"/>
      <c r="I18" s="21">
        <f t="shared" si="6"/>
        <v>41706</v>
      </c>
      <c r="J18" s="10" t="str">
        <f t="shared" si="7"/>
        <v>samedi</v>
      </c>
      <c r="K18" s="10">
        <f t="shared" si="8"/>
        <v>8</v>
      </c>
      <c r="L18" s="9"/>
      <c r="M18" s="21">
        <f t="shared" si="9"/>
        <v>41737</v>
      </c>
      <c r="N18" s="10" t="str">
        <f t="shared" si="10"/>
        <v>mardi</v>
      </c>
      <c r="O18" s="10">
        <f t="shared" si="11"/>
        <v>8</v>
      </c>
      <c r="P18" s="9"/>
      <c r="Q18" s="21">
        <f t="shared" si="12"/>
        <v>41767</v>
      </c>
      <c r="R18" s="10" t="str">
        <f t="shared" si="13"/>
        <v>jeudi</v>
      </c>
      <c r="S18" s="10">
        <f t="shared" si="14"/>
        <v>8</v>
      </c>
      <c r="T18" s="14"/>
      <c r="U18" s="21">
        <f t="shared" si="15"/>
        <v>41798</v>
      </c>
      <c r="V18" s="10" t="str">
        <f t="shared" si="16"/>
        <v>dimanche</v>
      </c>
      <c r="W18" s="10">
        <f t="shared" si="17"/>
        <v>8</v>
      </c>
      <c r="X18" s="9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s="7" customFormat="1" ht="24" customHeight="1">
      <c r="A19" s="12">
        <f t="shared" si="0"/>
        <v>41648</v>
      </c>
      <c r="B19" s="10" t="str">
        <f t="shared" si="1"/>
        <v>jeudi</v>
      </c>
      <c r="C19" s="10">
        <f t="shared" si="2"/>
        <v>9</v>
      </c>
      <c r="D19" s="9"/>
      <c r="E19" s="11">
        <f t="shared" si="3"/>
        <v>41679</v>
      </c>
      <c r="F19" s="10" t="str">
        <f t="shared" si="4"/>
        <v>dimanche</v>
      </c>
      <c r="G19" s="24">
        <f t="shared" si="5"/>
        <v>9</v>
      </c>
      <c r="H19" s="24"/>
      <c r="I19" s="21">
        <f t="shared" si="6"/>
        <v>41707</v>
      </c>
      <c r="J19" s="10" t="str">
        <f t="shared" si="7"/>
        <v>dimanche</v>
      </c>
      <c r="K19" s="10">
        <f t="shared" si="8"/>
        <v>9</v>
      </c>
      <c r="L19" s="9"/>
      <c r="M19" s="21">
        <f t="shared" si="9"/>
        <v>41738</v>
      </c>
      <c r="N19" s="10" t="str">
        <f t="shared" si="10"/>
        <v>mercredi</v>
      </c>
      <c r="O19" s="10">
        <f t="shared" si="11"/>
        <v>9</v>
      </c>
      <c r="P19" s="9"/>
      <c r="Q19" s="21">
        <f t="shared" si="12"/>
        <v>41768</v>
      </c>
      <c r="R19" s="10" t="str">
        <f t="shared" si="13"/>
        <v>vendredi</v>
      </c>
      <c r="S19" s="10">
        <f t="shared" si="14"/>
        <v>9</v>
      </c>
      <c r="T19" s="9"/>
      <c r="U19" s="21">
        <f t="shared" si="15"/>
        <v>41799</v>
      </c>
      <c r="V19" s="10" t="str">
        <f t="shared" si="16"/>
        <v>lundi</v>
      </c>
      <c r="W19" s="10">
        <f t="shared" si="17"/>
        <v>9</v>
      </c>
      <c r="X19" s="14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s="7" customFormat="1" ht="24" customHeight="1">
      <c r="A20" s="12">
        <f t="shared" si="0"/>
        <v>41649</v>
      </c>
      <c r="B20" s="10" t="str">
        <f t="shared" si="1"/>
        <v>vendredi</v>
      </c>
      <c r="C20" s="10">
        <f t="shared" si="2"/>
        <v>10</v>
      </c>
      <c r="D20" s="9"/>
      <c r="E20" s="11">
        <f t="shared" si="3"/>
        <v>41680</v>
      </c>
      <c r="F20" s="10" t="str">
        <f t="shared" si="4"/>
        <v>lundi</v>
      </c>
      <c r="G20" s="23">
        <f t="shared" si="5"/>
        <v>10</v>
      </c>
      <c r="H20" s="22"/>
      <c r="I20" s="21">
        <f t="shared" si="6"/>
        <v>41708</v>
      </c>
      <c r="J20" s="10" t="str">
        <f t="shared" si="7"/>
        <v>lundi</v>
      </c>
      <c r="K20" s="10">
        <f t="shared" si="8"/>
        <v>10</v>
      </c>
      <c r="L20" s="9"/>
      <c r="M20" s="21">
        <f t="shared" si="9"/>
        <v>41739</v>
      </c>
      <c r="N20" s="10" t="str">
        <f t="shared" si="10"/>
        <v>jeudi</v>
      </c>
      <c r="O20" s="10">
        <f t="shared" si="11"/>
        <v>10</v>
      </c>
      <c r="P20" s="9"/>
      <c r="Q20" s="21">
        <f t="shared" si="12"/>
        <v>41769</v>
      </c>
      <c r="R20" s="10" t="str">
        <f t="shared" si="13"/>
        <v>samedi</v>
      </c>
      <c r="S20" s="10">
        <f t="shared" si="14"/>
        <v>10</v>
      </c>
      <c r="T20" s="9"/>
      <c r="U20" s="21">
        <f t="shared" si="15"/>
        <v>41800</v>
      </c>
      <c r="V20" s="10" t="str">
        <f t="shared" si="16"/>
        <v>mardi</v>
      </c>
      <c r="W20" s="10">
        <f t="shared" si="17"/>
        <v>10</v>
      </c>
      <c r="X20" s="9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s="7" customFormat="1" ht="24" customHeight="1">
      <c r="A21" s="12">
        <f t="shared" si="0"/>
        <v>41650</v>
      </c>
      <c r="B21" s="10" t="str">
        <f t="shared" si="1"/>
        <v>samedi</v>
      </c>
      <c r="C21" s="10">
        <f t="shared" si="2"/>
        <v>11</v>
      </c>
      <c r="D21" s="9"/>
      <c r="E21" s="11">
        <f t="shared" si="3"/>
        <v>41681</v>
      </c>
      <c r="F21" s="10" t="str">
        <f t="shared" si="4"/>
        <v>mardi</v>
      </c>
      <c r="G21" s="10">
        <f t="shared" si="5"/>
        <v>11</v>
      </c>
      <c r="H21" s="9"/>
      <c r="I21" s="21">
        <f t="shared" si="6"/>
        <v>41709</v>
      </c>
      <c r="J21" s="10" t="str">
        <f t="shared" si="7"/>
        <v>mardi</v>
      </c>
      <c r="K21" s="10">
        <f t="shared" si="8"/>
        <v>11</v>
      </c>
      <c r="L21" s="9"/>
      <c r="M21" s="21">
        <f t="shared" si="9"/>
        <v>41740</v>
      </c>
      <c r="N21" s="10" t="str">
        <f t="shared" si="10"/>
        <v>vendredi</v>
      </c>
      <c r="O21" s="10">
        <f t="shared" si="11"/>
        <v>11</v>
      </c>
      <c r="P21" s="9"/>
      <c r="Q21" s="21">
        <f t="shared" si="12"/>
        <v>41770</v>
      </c>
      <c r="R21" s="10" t="str">
        <f t="shared" si="13"/>
        <v>dimanche</v>
      </c>
      <c r="S21" s="10">
        <f t="shared" si="14"/>
        <v>11</v>
      </c>
      <c r="T21" s="9"/>
      <c r="U21" s="21">
        <f t="shared" si="15"/>
        <v>41801</v>
      </c>
      <c r="V21" s="10" t="str">
        <f t="shared" si="16"/>
        <v>mercredi</v>
      </c>
      <c r="W21" s="10">
        <f t="shared" si="17"/>
        <v>11</v>
      </c>
      <c r="X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s="7" customFormat="1" ht="24" customHeight="1">
      <c r="A22" s="12">
        <f t="shared" si="0"/>
        <v>41651</v>
      </c>
      <c r="B22" s="10" t="str">
        <f t="shared" si="1"/>
        <v>dimanche</v>
      </c>
      <c r="C22" s="10">
        <f t="shared" si="2"/>
        <v>12</v>
      </c>
      <c r="D22" s="9"/>
      <c r="E22" s="11">
        <f t="shared" si="3"/>
        <v>41682</v>
      </c>
      <c r="F22" s="10" t="str">
        <f t="shared" si="4"/>
        <v>mercredi</v>
      </c>
      <c r="G22" s="10">
        <f t="shared" si="5"/>
        <v>12</v>
      </c>
      <c r="H22" s="9"/>
      <c r="I22" s="21">
        <f t="shared" si="6"/>
        <v>41710</v>
      </c>
      <c r="J22" s="10" t="str">
        <f t="shared" si="7"/>
        <v>mercredi</v>
      </c>
      <c r="K22" s="10">
        <f t="shared" si="8"/>
        <v>12</v>
      </c>
      <c r="L22" s="9"/>
      <c r="M22" s="21">
        <f t="shared" si="9"/>
        <v>41741</v>
      </c>
      <c r="N22" s="10" t="str">
        <f t="shared" si="10"/>
        <v>samedi</v>
      </c>
      <c r="O22" s="10">
        <f t="shared" si="11"/>
        <v>12</v>
      </c>
      <c r="P22" s="9"/>
      <c r="Q22" s="21">
        <f t="shared" si="12"/>
        <v>41771</v>
      </c>
      <c r="R22" s="10" t="str">
        <f t="shared" si="13"/>
        <v>lundi</v>
      </c>
      <c r="S22" s="10">
        <f t="shared" si="14"/>
        <v>12</v>
      </c>
      <c r="T22" s="9"/>
      <c r="U22" s="21">
        <f t="shared" si="15"/>
        <v>41802</v>
      </c>
      <c r="V22" s="10" t="str">
        <f t="shared" si="16"/>
        <v>jeudi</v>
      </c>
      <c r="W22" s="10">
        <f t="shared" si="17"/>
        <v>12</v>
      </c>
      <c r="X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s="7" customFormat="1" ht="24" customHeight="1">
      <c r="A23" s="12">
        <f t="shared" si="0"/>
        <v>41652</v>
      </c>
      <c r="B23" s="10" t="str">
        <f t="shared" si="1"/>
        <v>lundi</v>
      </c>
      <c r="C23" s="10">
        <f t="shared" si="2"/>
        <v>13</v>
      </c>
      <c r="D23" s="9"/>
      <c r="E23" s="11">
        <f t="shared" si="3"/>
        <v>41683</v>
      </c>
      <c r="F23" s="10" t="str">
        <f t="shared" si="4"/>
        <v>jeudi</v>
      </c>
      <c r="G23" s="10">
        <f t="shared" si="5"/>
        <v>13</v>
      </c>
      <c r="H23" s="9"/>
      <c r="I23" s="21">
        <f t="shared" si="6"/>
        <v>41711</v>
      </c>
      <c r="J23" s="10" t="str">
        <f t="shared" si="7"/>
        <v>jeudi</v>
      </c>
      <c r="K23" s="10">
        <f t="shared" si="8"/>
        <v>13</v>
      </c>
      <c r="L23" s="9"/>
      <c r="M23" s="21">
        <f t="shared" si="9"/>
        <v>41742</v>
      </c>
      <c r="N23" s="10" t="str">
        <f t="shared" si="10"/>
        <v>dimanche</v>
      </c>
      <c r="O23" s="10">
        <f t="shared" si="11"/>
        <v>13</v>
      </c>
      <c r="P23" s="9"/>
      <c r="Q23" s="21">
        <f t="shared" si="12"/>
        <v>41772</v>
      </c>
      <c r="R23" s="10" t="str">
        <f t="shared" si="13"/>
        <v>mardi</v>
      </c>
      <c r="S23" s="10">
        <f t="shared" si="14"/>
        <v>13</v>
      </c>
      <c r="T23" s="9"/>
      <c r="U23" s="21">
        <f t="shared" si="15"/>
        <v>41803</v>
      </c>
      <c r="V23" s="10" t="str">
        <f t="shared" si="16"/>
        <v>vendredi</v>
      </c>
      <c r="W23" s="10">
        <f t="shared" si="17"/>
        <v>13</v>
      </c>
      <c r="X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s="7" customFormat="1" ht="24" customHeight="1">
      <c r="A24" s="12">
        <f t="shared" si="0"/>
        <v>41653</v>
      </c>
      <c r="B24" s="10" t="str">
        <f t="shared" si="1"/>
        <v>mardi</v>
      </c>
      <c r="C24" s="10">
        <f t="shared" si="2"/>
        <v>14</v>
      </c>
      <c r="D24" s="9"/>
      <c r="E24" s="11">
        <f t="shared" si="3"/>
        <v>41684</v>
      </c>
      <c r="F24" s="10" t="str">
        <f t="shared" si="4"/>
        <v>vendredi</v>
      </c>
      <c r="G24" s="10">
        <f t="shared" si="5"/>
        <v>14</v>
      </c>
      <c r="H24" s="9"/>
      <c r="I24" s="21">
        <f t="shared" si="6"/>
        <v>41712</v>
      </c>
      <c r="J24" s="10" t="str">
        <f t="shared" si="7"/>
        <v>vendredi</v>
      </c>
      <c r="K24" s="10">
        <f t="shared" si="8"/>
        <v>14</v>
      </c>
      <c r="L24" s="9"/>
      <c r="M24" s="21">
        <f t="shared" si="9"/>
        <v>41743</v>
      </c>
      <c r="N24" s="10" t="str">
        <f t="shared" si="10"/>
        <v>lundi</v>
      </c>
      <c r="O24" s="10">
        <f t="shared" si="11"/>
        <v>14</v>
      </c>
      <c r="P24" s="9"/>
      <c r="Q24" s="21">
        <f t="shared" si="12"/>
        <v>41773</v>
      </c>
      <c r="R24" s="10" t="str">
        <f t="shared" si="13"/>
        <v>mercredi</v>
      </c>
      <c r="S24" s="10">
        <f t="shared" si="14"/>
        <v>14</v>
      </c>
      <c r="T24" s="9"/>
      <c r="U24" s="21">
        <f t="shared" si="15"/>
        <v>41804</v>
      </c>
      <c r="V24" s="10" t="str">
        <f t="shared" si="16"/>
        <v>samedi</v>
      </c>
      <c r="W24" s="10">
        <f t="shared" si="17"/>
        <v>14</v>
      </c>
      <c r="X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s="7" customFormat="1" ht="24" customHeight="1">
      <c r="A25" s="12">
        <f t="shared" si="0"/>
        <v>41654</v>
      </c>
      <c r="B25" s="10" t="str">
        <f t="shared" si="1"/>
        <v>mercredi</v>
      </c>
      <c r="C25" s="10">
        <f t="shared" si="2"/>
        <v>15</v>
      </c>
      <c r="D25" s="9"/>
      <c r="E25" s="11">
        <f t="shared" si="3"/>
        <v>41685</v>
      </c>
      <c r="F25" s="10" t="str">
        <f t="shared" si="4"/>
        <v>samedi</v>
      </c>
      <c r="G25" s="10">
        <f t="shared" si="5"/>
        <v>15</v>
      </c>
      <c r="H25" s="9"/>
      <c r="I25" s="21">
        <f t="shared" si="6"/>
        <v>41713</v>
      </c>
      <c r="J25" s="10" t="str">
        <f t="shared" si="7"/>
        <v>samedi</v>
      </c>
      <c r="K25" s="10">
        <f t="shared" si="8"/>
        <v>15</v>
      </c>
      <c r="L25" s="9"/>
      <c r="M25" s="21">
        <f t="shared" si="9"/>
        <v>41744</v>
      </c>
      <c r="N25" s="10" t="str">
        <f t="shared" si="10"/>
        <v>mardi</v>
      </c>
      <c r="O25" s="10">
        <f t="shared" si="11"/>
        <v>15</v>
      </c>
      <c r="P25" s="9"/>
      <c r="Q25" s="21">
        <f t="shared" si="12"/>
        <v>41774</v>
      </c>
      <c r="R25" s="10" t="str">
        <f t="shared" si="13"/>
        <v>jeudi</v>
      </c>
      <c r="S25" s="10">
        <f t="shared" si="14"/>
        <v>15</v>
      </c>
      <c r="T25" s="9"/>
      <c r="U25" s="21">
        <f t="shared" si="15"/>
        <v>41805</v>
      </c>
      <c r="V25" s="10" t="str">
        <f t="shared" si="16"/>
        <v>dimanche</v>
      </c>
      <c r="W25" s="10">
        <f t="shared" si="17"/>
        <v>15</v>
      </c>
      <c r="X25" s="9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s="7" customFormat="1" ht="24" customHeight="1">
      <c r="A26" s="12">
        <f t="shared" si="0"/>
        <v>41655</v>
      </c>
      <c r="B26" s="10" t="str">
        <f t="shared" si="1"/>
        <v>jeudi</v>
      </c>
      <c r="C26" s="10">
        <f t="shared" si="2"/>
        <v>16</v>
      </c>
      <c r="D26" s="9"/>
      <c r="E26" s="11">
        <f t="shared" si="3"/>
        <v>41686</v>
      </c>
      <c r="F26" s="10" t="str">
        <f t="shared" si="4"/>
        <v>dimanche</v>
      </c>
      <c r="G26" s="10">
        <f t="shared" si="5"/>
        <v>16</v>
      </c>
      <c r="H26" s="9"/>
      <c r="I26" s="21">
        <f t="shared" si="6"/>
        <v>41714</v>
      </c>
      <c r="J26" s="10" t="str">
        <f t="shared" si="7"/>
        <v>dimanche</v>
      </c>
      <c r="K26" s="10">
        <f t="shared" si="8"/>
        <v>16</v>
      </c>
      <c r="L26" s="9"/>
      <c r="M26" s="21">
        <f t="shared" si="9"/>
        <v>41745</v>
      </c>
      <c r="N26" s="10" t="str">
        <f t="shared" si="10"/>
        <v>mercredi</v>
      </c>
      <c r="O26" s="10">
        <f t="shared" si="11"/>
        <v>16</v>
      </c>
      <c r="P26" s="9"/>
      <c r="Q26" s="21">
        <f t="shared" si="12"/>
        <v>41775</v>
      </c>
      <c r="R26" s="10" t="str">
        <f t="shared" si="13"/>
        <v>vendredi</v>
      </c>
      <c r="S26" s="10">
        <f t="shared" si="14"/>
        <v>16</v>
      </c>
      <c r="T26" s="9"/>
      <c r="U26" s="21">
        <f t="shared" si="15"/>
        <v>41806</v>
      </c>
      <c r="V26" s="10" t="str">
        <f t="shared" si="16"/>
        <v>lundi</v>
      </c>
      <c r="W26" s="10">
        <f t="shared" si="17"/>
        <v>16</v>
      </c>
      <c r="X26" s="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s="7" customFormat="1" ht="24" customHeight="1">
      <c r="A27" s="12">
        <f t="shared" si="0"/>
        <v>41656</v>
      </c>
      <c r="B27" s="10" t="str">
        <f t="shared" si="1"/>
        <v>vendredi</v>
      </c>
      <c r="C27" s="10">
        <f t="shared" si="2"/>
        <v>17</v>
      </c>
      <c r="D27" s="9"/>
      <c r="E27" s="11">
        <f t="shared" si="3"/>
        <v>41687</v>
      </c>
      <c r="F27" s="10" t="str">
        <f t="shared" si="4"/>
        <v>lundi</v>
      </c>
      <c r="G27" s="10">
        <f t="shared" si="5"/>
        <v>17</v>
      </c>
      <c r="H27" s="9"/>
      <c r="I27" s="21">
        <f t="shared" si="6"/>
        <v>41715</v>
      </c>
      <c r="J27" s="10" t="str">
        <f t="shared" si="7"/>
        <v>lundi</v>
      </c>
      <c r="K27" s="10">
        <f t="shared" si="8"/>
        <v>17</v>
      </c>
      <c r="L27" s="9"/>
      <c r="M27" s="21">
        <f t="shared" si="9"/>
        <v>41746</v>
      </c>
      <c r="N27" s="10" t="str">
        <f t="shared" si="10"/>
        <v>jeudi</v>
      </c>
      <c r="O27" s="10">
        <f t="shared" si="11"/>
        <v>17</v>
      </c>
      <c r="P27" s="9"/>
      <c r="Q27" s="21">
        <f t="shared" si="12"/>
        <v>41776</v>
      </c>
      <c r="R27" s="10" t="str">
        <f t="shared" si="13"/>
        <v>samedi</v>
      </c>
      <c r="S27" s="10">
        <f t="shared" si="14"/>
        <v>17</v>
      </c>
      <c r="T27" s="9"/>
      <c r="U27" s="21">
        <f t="shared" si="15"/>
        <v>41807</v>
      </c>
      <c r="V27" s="10" t="str">
        <f t="shared" si="16"/>
        <v>mardi</v>
      </c>
      <c r="W27" s="10">
        <f t="shared" si="17"/>
        <v>17</v>
      </c>
      <c r="X27" s="9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s="7" customFormat="1" ht="24" customHeight="1">
      <c r="A28" s="12">
        <f t="shared" si="0"/>
        <v>41657</v>
      </c>
      <c r="B28" s="10" t="str">
        <f t="shared" si="1"/>
        <v>samedi</v>
      </c>
      <c r="C28" s="10">
        <f t="shared" si="2"/>
        <v>18</v>
      </c>
      <c r="D28" s="9"/>
      <c r="E28" s="11">
        <f t="shared" si="3"/>
        <v>41688</v>
      </c>
      <c r="F28" s="10" t="str">
        <f t="shared" si="4"/>
        <v>mardi</v>
      </c>
      <c r="G28" s="10">
        <f t="shared" si="5"/>
        <v>18</v>
      </c>
      <c r="H28" s="9"/>
      <c r="I28" s="21">
        <f t="shared" si="6"/>
        <v>41716</v>
      </c>
      <c r="J28" s="10" t="str">
        <f t="shared" si="7"/>
        <v>mardi</v>
      </c>
      <c r="K28" s="10">
        <f t="shared" si="8"/>
        <v>18</v>
      </c>
      <c r="L28" s="9"/>
      <c r="M28" s="21">
        <f t="shared" si="9"/>
        <v>41747</v>
      </c>
      <c r="N28" s="10" t="str">
        <f t="shared" si="10"/>
        <v>vendredi</v>
      </c>
      <c r="O28" s="10">
        <f t="shared" si="11"/>
        <v>18</v>
      </c>
      <c r="P28" s="9"/>
      <c r="Q28" s="21">
        <f t="shared" si="12"/>
        <v>41777</v>
      </c>
      <c r="R28" s="10" t="str">
        <f t="shared" si="13"/>
        <v>dimanche</v>
      </c>
      <c r="S28" s="10">
        <f t="shared" si="14"/>
        <v>18</v>
      </c>
      <c r="T28" s="9"/>
      <c r="U28" s="21">
        <f t="shared" si="15"/>
        <v>41808</v>
      </c>
      <c r="V28" s="10" t="str">
        <f t="shared" si="16"/>
        <v>mercredi</v>
      </c>
      <c r="W28" s="10">
        <f t="shared" si="17"/>
        <v>18</v>
      </c>
      <c r="X28" s="9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s="7" customFormat="1" ht="24" customHeight="1">
      <c r="A29" s="12">
        <f t="shared" si="0"/>
        <v>41658</v>
      </c>
      <c r="B29" s="10" t="str">
        <f t="shared" si="1"/>
        <v>dimanche</v>
      </c>
      <c r="C29" s="10">
        <f t="shared" si="2"/>
        <v>19</v>
      </c>
      <c r="D29" s="9"/>
      <c r="E29" s="11">
        <f t="shared" si="3"/>
        <v>41689</v>
      </c>
      <c r="F29" s="10" t="str">
        <f t="shared" si="4"/>
        <v>mercredi</v>
      </c>
      <c r="G29" s="10">
        <f t="shared" si="5"/>
        <v>19</v>
      </c>
      <c r="H29" s="9"/>
      <c r="I29" s="21">
        <f t="shared" si="6"/>
        <v>41717</v>
      </c>
      <c r="J29" s="10" t="str">
        <f t="shared" si="7"/>
        <v>mercredi</v>
      </c>
      <c r="K29" s="10">
        <f t="shared" si="8"/>
        <v>19</v>
      </c>
      <c r="L29" s="9"/>
      <c r="M29" s="21">
        <f t="shared" si="9"/>
        <v>41748</v>
      </c>
      <c r="N29" s="10" t="str">
        <f t="shared" si="10"/>
        <v>samedi</v>
      </c>
      <c r="O29" s="10">
        <f t="shared" si="11"/>
        <v>19</v>
      </c>
      <c r="P29" s="9"/>
      <c r="Q29" s="21">
        <f t="shared" si="12"/>
        <v>41778</v>
      </c>
      <c r="R29" s="10" t="str">
        <f t="shared" si="13"/>
        <v>lundi</v>
      </c>
      <c r="S29" s="10">
        <f t="shared" si="14"/>
        <v>19</v>
      </c>
      <c r="T29" s="9"/>
      <c r="U29" s="21">
        <f t="shared" si="15"/>
        <v>41809</v>
      </c>
      <c r="V29" s="10" t="str">
        <f t="shared" si="16"/>
        <v>jeudi</v>
      </c>
      <c r="W29" s="10">
        <f t="shared" si="17"/>
        <v>19</v>
      </c>
      <c r="X29" s="9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s="7" customFormat="1" ht="24" customHeight="1">
      <c r="A30" s="12">
        <f t="shared" si="0"/>
        <v>41659</v>
      </c>
      <c r="B30" s="10" t="str">
        <f t="shared" si="1"/>
        <v>lundi</v>
      </c>
      <c r="C30" s="10">
        <f t="shared" si="2"/>
        <v>20</v>
      </c>
      <c r="D30" s="9"/>
      <c r="E30" s="11">
        <f t="shared" si="3"/>
        <v>41690</v>
      </c>
      <c r="F30" s="10" t="str">
        <f t="shared" si="4"/>
        <v>jeudi</v>
      </c>
      <c r="G30" s="10">
        <f t="shared" si="5"/>
        <v>20</v>
      </c>
      <c r="H30" s="9"/>
      <c r="I30" s="21">
        <f t="shared" si="6"/>
        <v>41718</v>
      </c>
      <c r="J30" s="10" t="str">
        <f t="shared" si="7"/>
        <v>jeudi</v>
      </c>
      <c r="K30" s="10">
        <f t="shared" si="8"/>
        <v>20</v>
      </c>
      <c r="L30" s="9"/>
      <c r="M30" s="21">
        <f t="shared" si="9"/>
        <v>41749</v>
      </c>
      <c r="N30" s="10" t="str">
        <f t="shared" si="10"/>
        <v>dimanche</v>
      </c>
      <c r="O30" s="10">
        <f t="shared" si="11"/>
        <v>20</v>
      </c>
      <c r="P30" s="9"/>
      <c r="Q30" s="21">
        <f t="shared" si="12"/>
        <v>41779</v>
      </c>
      <c r="R30" s="10" t="str">
        <f t="shared" si="13"/>
        <v>mardi</v>
      </c>
      <c r="S30" s="10">
        <f t="shared" si="14"/>
        <v>20</v>
      </c>
      <c r="T30" s="9"/>
      <c r="U30" s="21">
        <f t="shared" si="15"/>
        <v>41810</v>
      </c>
      <c r="V30" s="10" t="str">
        <f t="shared" si="16"/>
        <v>vendredi</v>
      </c>
      <c r="W30" s="10">
        <f t="shared" si="17"/>
        <v>20</v>
      </c>
      <c r="X30" s="9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s="7" customFormat="1" ht="24" customHeight="1">
      <c r="A31" s="12">
        <f t="shared" si="0"/>
        <v>41660</v>
      </c>
      <c r="B31" s="10" t="str">
        <f t="shared" si="1"/>
        <v>mardi</v>
      </c>
      <c r="C31" s="10">
        <f t="shared" si="2"/>
        <v>21</v>
      </c>
      <c r="D31" s="9"/>
      <c r="E31" s="11">
        <f t="shared" si="3"/>
        <v>41691</v>
      </c>
      <c r="F31" s="10" t="str">
        <f t="shared" si="4"/>
        <v>vendredi</v>
      </c>
      <c r="G31" s="10">
        <f t="shared" si="5"/>
        <v>21</v>
      </c>
      <c r="H31" s="9"/>
      <c r="I31" s="21">
        <f t="shared" si="6"/>
        <v>41719</v>
      </c>
      <c r="J31" s="10" t="str">
        <f t="shared" si="7"/>
        <v>vendredi</v>
      </c>
      <c r="K31" s="10">
        <f t="shared" si="8"/>
        <v>21</v>
      </c>
      <c r="L31" s="9"/>
      <c r="M31" s="21">
        <f t="shared" si="9"/>
        <v>41750</v>
      </c>
      <c r="N31" s="10" t="str">
        <f t="shared" si="10"/>
        <v>lundi</v>
      </c>
      <c r="O31" s="10">
        <f t="shared" si="11"/>
        <v>21</v>
      </c>
      <c r="P31" s="14"/>
      <c r="Q31" s="21">
        <f t="shared" si="12"/>
        <v>41780</v>
      </c>
      <c r="R31" s="10" t="str">
        <f t="shared" si="13"/>
        <v>mercredi</v>
      </c>
      <c r="S31" s="10">
        <f t="shared" si="14"/>
        <v>21</v>
      </c>
      <c r="T31" s="9"/>
      <c r="U31" s="21">
        <f t="shared" si="15"/>
        <v>41811</v>
      </c>
      <c r="V31" s="10" t="str">
        <f t="shared" si="16"/>
        <v>samedi</v>
      </c>
      <c r="W31" s="10">
        <f t="shared" si="17"/>
        <v>21</v>
      </c>
      <c r="X31" s="9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s="7" customFormat="1" ht="24" customHeight="1">
      <c r="A32" s="12">
        <f t="shared" si="0"/>
        <v>41661</v>
      </c>
      <c r="B32" s="10" t="str">
        <f t="shared" si="1"/>
        <v>mercredi</v>
      </c>
      <c r="C32" s="10">
        <f t="shared" si="2"/>
        <v>22</v>
      </c>
      <c r="D32" s="9"/>
      <c r="E32" s="11">
        <f t="shared" si="3"/>
        <v>41692</v>
      </c>
      <c r="F32" s="10" t="str">
        <f t="shared" si="4"/>
        <v>samedi</v>
      </c>
      <c r="G32" s="10">
        <f t="shared" si="5"/>
        <v>22</v>
      </c>
      <c r="H32" s="9"/>
      <c r="I32" s="21">
        <f t="shared" si="6"/>
        <v>41720</v>
      </c>
      <c r="J32" s="10" t="str">
        <f t="shared" si="7"/>
        <v>samedi</v>
      </c>
      <c r="K32" s="10">
        <f t="shared" si="8"/>
        <v>22</v>
      </c>
      <c r="L32" s="9"/>
      <c r="M32" s="21">
        <f t="shared" si="9"/>
        <v>41751</v>
      </c>
      <c r="N32" s="10" t="str">
        <f t="shared" si="10"/>
        <v>mardi</v>
      </c>
      <c r="O32" s="10">
        <f t="shared" si="11"/>
        <v>22</v>
      </c>
      <c r="P32" s="9"/>
      <c r="Q32" s="21">
        <f t="shared" si="12"/>
        <v>41781</v>
      </c>
      <c r="R32" s="10" t="str">
        <f t="shared" si="13"/>
        <v>jeudi</v>
      </c>
      <c r="S32" s="10">
        <f t="shared" si="14"/>
        <v>22</v>
      </c>
      <c r="T32" s="14"/>
      <c r="U32" s="21">
        <f t="shared" si="15"/>
        <v>41812</v>
      </c>
      <c r="V32" s="10" t="str">
        <f t="shared" si="16"/>
        <v>dimanche</v>
      </c>
      <c r="W32" s="10">
        <f t="shared" si="17"/>
        <v>22</v>
      </c>
      <c r="X32" s="9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s="7" customFormat="1" ht="24" customHeight="1">
      <c r="A33" s="12">
        <f t="shared" si="0"/>
        <v>41662</v>
      </c>
      <c r="B33" s="10" t="str">
        <f t="shared" si="1"/>
        <v>jeudi</v>
      </c>
      <c r="C33" s="10">
        <f t="shared" si="2"/>
        <v>23</v>
      </c>
      <c r="D33" s="9"/>
      <c r="E33" s="11">
        <f t="shared" si="3"/>
        <v>41693</v>
      </c>
      <c r="F33" s="10" t="str">
        <f t="shared" si="4"/>
        <v>dimanche</v>
      </c>
      <c r="G33" s="10">
        <f t="shared" si="5"/>
        <v>23</v>
      </c>
      <c r="H33" s="9"/>
      <c r="I33" s="21">
        <f t="shared" si="6"/>
        <v>41721</v>
      </c>
      <c r="J33" s="10" t="str">
        <f t="shared" si="7"/>
        <v>dimanche</v>
      </c>
      <c r="K33" s="10">
        <f t="shared" si="8"/>
        <v>23</v>
      </c>
      <c r="L33" s="9"/>
      <c r="M33" s="21">
        <f t="shared" si="9"/>
        <v>41752</v>
      </c>
      <c r="N33" s="10" t="str">
        <f t="shared" si="10"/>
        <v>mercredi</v>
      </c>
      <c r="O33" s="10">
        <f t="shared" si="11"/>
        <v>23</v>
      </c>
      <c r="P33" s="9"/>
      <c r="Q33" s="21">
        <f t="shared" si="12"/>
        <v>41782</v>
      </c>
      <c r="R33" s="10" t="str">
        <f t="shared" si="13"/>
        <v>vendredi</v>
      </c>
      <c r="S33" s="10">
        <f t="shared" si="14"/>
        <v>23</v>
      </c>
      <c r="T33" s="9"/>
      <c r="U33" s="21">
        <f t="shared" si="15"/>
        <v>41813</v>
      </c>
      <c r="V33" s="10" t="str">
        <f t="shared" si="16"/>
        <v>lundi</v>
      </c>
      <c r="W33" s="10">
        <f t="shared" si="17"/>
        <v>23</v>
      </c>
      <c r="X33" s="9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s="7" customFormat="1" ht="24" customHeight="1">
      <c r="A34" s="12">
        <f t="shared" si="0"/>
        <v>41663</v>
      </c>
      <c r="B34" s="10" t="str">
        <f t="shared" si="1"/>
        <v>vendredi</v>
      </c>
      <c r="C34" s="10">
        <f t="shared" si="2"/>
        <v>24</v>
      </c>
      <c r="D34" s="9"/>
      <c r="E34" s="11">
        <f t="shared" si="3"/>
        <v>41694</v>
      </c>
      <c r="F34" s="10" t="str">
        <f t="shared" si="4"/>
        <v>lundi</v>
      </c>
      <c r="G34" s="10">
        <f t="shared" si="5"/>
        <v>24</v>
      </c>
      <c r="H34" s="9"/>
      <c r="I34" s="21">
        <f t="shared" si="6"/>
        <v>41722</v>
      </c>
      <c r="J34" s="10" t="str">
        <f t="shared" si="7"/>
        <v>lundi</v>
      </c>
      <c r="K34" s="10">
        <f t="shared" si="8"/>
        <v>24</v>
      </c>
      <c r="L34" s="9"/>
      <c r="M34" s="21">
        <f t="shared" si="9"/>
        <v>41753</v>
      </c>
      <c r="N34" s="10" t="str">
        <f t="shared" si="10"/>
        <v>jeudi</v>
      </c>
      <c r="O34" s="10">
        <f t="shared" si="11"/>
        <v>24</v>
      </c>
      <c r="P34" s="9"/>
      <c r="Q34" s="21">
        <f t="shared" si="12"/>
        <v>41783</v>
      </c>
      <c r="R34" s="10" t="str">
        <f t="shared" si="13"/>
        <v>samedi</v>
      </c>
      <c r="S34" s="10">
        <f t="shared" si="14"/>
        <v>24</v>
      </c>
      <c r="T34" s="9"/>
      <c r="U34" s="21">
        <f t="shared" si="15"/>
        <v>41814</v>
      </c>
      <c r="V34" s="10" t="str">
        <f t="shared" si="16"/>
        <v>mardi</v>
      </c>
      <c r="W34" s="10">
        <f t="shared" si="17"/>
        <v>24</v>
      </c>
      <c r="X34" s="9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s="7" customFormat="1" ht="24" customHeight="1">
      <c r="A35" s="12">
        <f t="shared" si="0"/>
        <v>41664</v>
      </c>
      <c r="B35" s="10" t="str">
        <f t="shared" si="1"/>
        <v>samedi</v>
      </c>
      <c r="C35" s="10">
        <f t="shared" si="2"/>
        <v>25</v>
      </c>
      <c r="D35" s="9"/>
      <c r="E35" s="11">
        <f t="shared" si="3"/>
        <v>41695</v>
      </c>
      <c r="F35" s="10" t="str">
        <f t="shared" si="4"/>
        <v>mardi</v>
      </c>
      <c r="G35" s="10">
        <f t="shared" si="5"/>
        <v>25</v>
      </c>
      <c r="H35" s="9"/>
      <c r="I35" s="21">
        <f t="shared" si="6"/>
        <v>41723</v>
      </c>
      <c r="J35" s="10" t="str">
        <f t="shared" si="7"/>
        <v>mardi</v>
      </c>
      <c r="K35" s="10">
        <f t="shared" si="8"/>
        <v>25</v>
      </c>
      <c r="L35" s="9"/>
      <c r="M35" s="21">
        <f t="shared" si="9"/>
        <v>41754</v>
      </c>
      <c r="N35" s="10" t="str">
        <f t="shared" si="10"/>
        <v>vendredi</v>
      </c>
      <c r="O35" s="10">
        <f t="shared" si="11"/>
        <v>25</v>
      </c>
      <c r="P35" s="9"/>
      <c r="Q35" s="21">
        <f t="shared" si="12"/>
        <v>41784</v>
      </c>
      <c r="R35" s="10" t="str">
        <f t="shared" si="13"/>
        <v>dimanche</v>
      </c>
      <c r="S35" s="10">
        <f t="shared" si="14"/>
        <v>25</v>
      </c>
      <c r="T35" s="9"/>
      <c r="U35" s="21">
        <f t="shared" si="15"/>
        <v>41815</v>
      </c>
      <c r="V35" s="10" t="str">
        <f t="shared" si="16"/>
        <v>mercredi</v>
      </c>
      <c r="W35" s="10">
        <f t="shared" si="17"/>
        <v>25</v>
      </c>
      <c r="X35" s="9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s="7" customFormat="1" ht="24" customHeight="1">
      <c r="A36" s="12">
        <f t="shared" si="0"/>
        <v>41665</v>
      </c>
      <c r="B36" s="10" t="str">
        <f t="shared" si="1"/>
        <v>dimanche</v>
      </c>
      <c r="C36" s="10">
        <f t="shared" si="2"/>
        <v>26</v>
      </c>
      <c r="D36" s="9"/>
      <c r="E36" s="11">
        <f t="shared" si="3"/>
        <v>41696</v>
      </c>
      <c r="F36" s="10" t="str">
        <f t="shared" si="4"/>
        <v>mercredi</v>
      </c>
      <c r="G36" s="10">
        <f t="shared" si="5"/>
        <v>26</v>
      </c>
      <c r="H36" s="9"/>
      <c r="I36" s="21">
        <f t="shared" si="6"/>
        <v>41724</v>
      </c>
      <c r="J36" s="10" t="str">
        <f t="shared" si="7"/>
        <v>mercredi</v>
      </c>
      <c r="K36" s="10">
        <f t="shared" si="8"/>
        <v>26</v>
      </c>
      <c r="L36" s="9"/>
      <c r="M36" s="21">
        <f t="shared" si="9"/>
        <v>41755</v>
      </c>
      <c r="N36" s="10" t="str">
        <f t="shared" si="10"/>
        <v>samedi</v>
      </c>
      <c r="O36" s="10">
        <f t="shared" si="11"/>
        <v>26</v>
      </c>
      <c r="P36" s="9"/>
      <c r="Q36" s="21">
        <f t="shared" si="12"/>
        <v>41785</v>
      </c>
      <c r="R36" s="10" t="str">
        <f t="shared" si="13"/>
        <v>lundi</v>
      </c>
      <c r="S36" s="10">
        <f t="shared" si="14"/>
        <v>26</v>
      </c>
      <c r="T36" s="9"/>
      <c r="U36" s="21">
        <f t="shared" si="15"/>
        <v>41816</v>
      </c>
      <c r="V36" s="10" t="str">
        <f t="shared" si="16"/>
        <v>jeudi</v>
      </c>
      <c r="W36" s="10">
        <f t="shared" si="17"/>
        <v>26</v>
      </c>
      <c r="X36" s="9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s="7" customFormat="1" ht="24" customHeight="1">
      <c r="A37" s="12">
        <f t="shared" si="0"/>
        <v>41666</v>
      </c>
      <c r="B37" s="10" t="str">
        <f t="shared" si="1"/>
        <v>lundi</v>
      </c>
      <c r="C37" s="10">
        <f t="shared" si="2"/>
        <v>27</v>
      </c>
      <c r="D37" s="9"/>
      <c r="E37" s="11">
        <f t="shared" si="3"/>
        <v>41697</v>
      </c>
      <c r="F37" s="10" t="str">
        <f t="shared" si="4"/>
        <v>jeudi</v>
      </c>
      <c r="G37" s="10">
        <f t="shared" si="5"/>
        <v>27</v>
      </c>
      <c r="H37" s="9"/>
      <c r="I37" s="21">
        <f t="shared" si="6"/>
        <v>41725</v>
      </c>
      <c r="J37" s="10" t="str">
        <f t="shared" si="7"/>
        <v>jeudi</v>
      </c>
      <c r="K37" s="10">
        <f t="shared" si="8"/>
        <v>27</v>
      </c>
      <c r="L37" s="9"/>
      <c r="M37" s="21">
        <f t="shared" si="9"/>
        <v>41756</v>
      </c>
      <c r="N37" s="10" t="str">
        <f t="shared" si="10"/>
        <v>dimanche</v>
      </c>
      <c r="O37" s="10">
        <f t="shared" si="11"/>
        <v>27</v>
      </c>
      <c r="P37" s="9"/>
      <c r="Q37" s="21">
        <f t="shared" si="12"/>
        <v>41786</v>
      </c>
      <c r="R37" s="10" t="str">
        <f t="shared" si="13"/>
        <v>mardi</v>
      </c>
      <c r="S37" s="10">
        <f t="shared" si="14"/>
        <v>27</v>
      </c>
      <c r="T37" s="9"/>
      <c r="U37" s="21">
        <f t="shared" si="15"/>
        <v>41817</v>
      </c>
      <c r="V37" s="10" t="str">
        <f t="shared" si="16"/>
        <v>vendredi</v>
      </c>
      <c r="W37" s="10">
        <f t="shared" si="17"/>
        <v>27</v>
      </c>
      <c r="X37" s="9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s="7" customFormat="1" ht="24" customHeight="1">
      <c r="A38" s="12">
        <f t="shared" si="0"/>
        <v>41667</v>
      </c>
      <c r="B38" s="10" t="str">
        <f t="shared" si="1"/>
        <v>mardi</v>
      </c>
      <c r="C38" s="10">
        <f t="shared" si="2"/>
        <v>28</v>
      </c>
      <c r="D38" s="9"/>
      <c r="E38" s="11">
        <f t="shared" si="3"/>
        <v>41698</v>
      </c>
      <c r="F38" s="10" t="str">
        <f t="shared" si="4"/>
        <v>vendredi</v>
      </c>
      <c r="G38" s="10">
        <f t="shared" si="5"/>
        <v>28</v>
      </c>
      <c r="H38" s="9"/>
      <c r="I38" s="21">
        <f t="shared" si="6"/>
        <v>41726</v>
      </c>
      <c r="J38" s="10" t="str">
        <f t="shared" si="7"/>
        <v>vendredi</v>
      </c>
      <c r="K38" s="10">
        <f t="shared" si="8"/>
        <v>28</v>
      </c>
      <c r="L38" s="9"/>
      <c r="M38" s="21">
        <f t="shared" si="9"/>
        <v>41757</v>
      </c>
      <c r="N38" s="10" t="str">
        <f t="shared" si="10"/>
        <v>lundi</v>
      </c>
      <c r="O38" s="10">
        <f t="shared" si="11"/>
        <v>28</v>
      </c>
      <c r="P38" s="9"/>
      <c r="Q38" s="21">
        <f t="shared" si="12"/>
        <v>41787</v>
      </c>
      <c r="R38" s="10" t="str">
        <f t="shared" si="13"/>
        <v>mercredi</v>
      </c>
      <c r="S38" s="10">
        <f t="shared" si="14"/>
        <v>28</v>
      </c>
      <c r="T38" s="9"/>
      <c r="U38" s="21">
        <f t="shared" si="15"/>
        <v>41818</v>
      </c>
      <c r="V38" s="10" t="str">
        <f t="shared" si="16"/>
        <v>samedi</v>
      </c>
      <c r="W38" s="10">
        <f t="shared" si="17"/>
        <v>28</v>
      </c>
      <c r="X38" s="9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s="7" customFormat="1" ht="24" customHeight="1">
      <c r="A39" s="12">
        <f t="shared" si="0"/>
        <v>41668</v>
      </c>
      <c r="B39" s="10" t="str">
        <f t="shared" si="1"/>
        <v>mercredi</v>
      </c>
      <c r="C39" s="10">
        <f t="shared" si="2"/>
        <v>29</v>
      </c>
      <c r="D39" s="9"/>
      <c r="E39" s="11">
        <f t="shared" si="3"/>
        <v>41698</v>
      </c>
      <c r="F39" s="10" t="str">
        <f t="shared" si="4"/>
        <v/>
      </c>
      <c r="G39" s="10" t="str">
        <f t="shared" si="5"/>
        <v/>
      </c>
      <c r="H39" s="9"/>
      <c r="I39" s="21">
        <f t="shared" si="6"/>
        <v>41727</v>
      </c>
      <c r="J39" s="10" t="str">
        <f t="shared" si="7"/>
        <v>samedi</v>
      </c>
      <c r="K39" s="10">
        <f t="shared" si="8"/>
        <v>29</v>
      </c>
      <c r="L39" s="9"/>
      <c r="M39" s="21">
        <f t="shared" si="9"/>
        <v>41758</v>
      </c>
      <c r="N39" s="10" t="str">
        <f t="shared" si="10"/>
        <v>mardi</v>
      </c>
      <c r="O39" s="10">
        <f t="shared" si="11"/>
        <v>29</v>
      </c>
      <c r="P39" s="9"/>
      <c r="Q39" s="21">
        <f t="shared" si="12"/>
        <v>41788</v>
      </c>
      <c r="R39" s="10" t="str">
        <f t="shared" si="13"/>
        <v>jeudi</v>
      </c>
      <c r="S39" s="10">
        <f t="shared" si="14"/>
        <v>29</v>
      </c>
      <c r="T39" s="9"/>
      <c r="U39" s="21">
        <f t="shared" si="15"/>
        <v>41819</v>
      </c>
      <c r="V39" s="10" t="str">
        <f t="shared" si="16"/>
        <v>dimanche</v>
      </c>
      <c r="W39" s="10">
        <f t="shared" si="17"/>
        <v>29</v>
      </c>
      <c r="X39" s="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s="7" customFormat="1" ht="24" customHeight="1">
      <c r="A40" s="12">
        <f t="shared" si="0"/>
        <v>41669</v>
      </c>
      <c r="B40" s="10" t="str">
        <f t="shared" si="1"/>
        <v>jeudi</v>
      </c>
      <c r="C40" s="10">
        <f t="shared" si="2"/>
        <v>30</v>
      </c>
      <c r="D40" s="9"/>
      <c r="E40" s="11">
        <f t="shared" si="3"/>
        <v>41698</v>
      </c>
      <c r="F40" s="10" t="str">
        <f>IF(E40=E39+1,LOWER(REPLACE(TEXT(WEEKDAY(E40),"jjj"),2,2,"")),"")</f>
        <v/>
      </c>
      <c r="G40" s="10" t="str">
        <f t="shared" si="5"/>
        <v/>
      </c>
      <c r="H40" s="9"/>
      <c r="I40" s="21">
        <f t="shared" si="6"/>
        <v>41728</v>
      </c>
      <c r="J40" s="10" t="str">
        <f t="shared" si="7"/>
        <v>dimanche</v>
      </c>
      <c r="K40" s="10">
        <f t="shared" si="8"/>
        <v>30</v>
      </c>
      <c r="L40" s="9"/>
      <c r="M40" s="21">
        <f t="shared" si="9"/>
        <v>41759</v>
      </c>
      <c r="N40" s="10" t="str">
        <f t="shared" si="10"/>
        <v>mercredi</v>
      </c>
      <c r="O40" s="10">
        <f t="shared" si="11"/>
        <v>30</v>
      </c>
      <c r="P40" s="9"/>
      <c r="Q40" s="21">
        <f t="shared" si="12"/>
        <v>41789</v>
      </c>
      <c r="R40" s="10" t="str">
        <f t="shared" si="13"/>
        <v>vendredi</v>
      </c>
      <c r="S40" s="10">
        <f t="shared" si="14"/>
        <v>30</v>
      </c>
      <c r="T40" s="9"/>
      <c r="U40" s="21">
        <f t="shared" si="15"/>
        <v>41820</v>
      </c>
      <c r="V40" s="10" t="str">
        <f t="shared" si="16"/>
        <v>lundi</v>
      </c>
      <c r="W40" s="10">
        <f t="shared" si="17"/>
        <v>30</v>
      </c>
      <c r="X40" s="9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s="7" customFormat="1" ht="24" customHeight="1">
      <c r="A41" s="12">
        <f t="shared" si="0"/>
        <v>41670</v>
      </c>
      <c r="B41" s="10" t="str">
        <f t="shared" si="1"/>
        <v>vendredi</v>
      </c>
      <c r="C41" s="10">
        <f t="shared" si="2"/>
        <v>31</v>
      </c>
      <c r="D41" s="9"/>
      <c r="E41" s="11">
        <f t="shared" si="3"/>
        <v>41698</v>
      </c>
      <c r="F41" s="10" t="str">
        <f>IF(E41=E40+1,LOWER(REPLACE(TEXT(WEEKDAY(E41),"jjj"),2,2,"")),"")</f>
        <v/>
      </c>
      <c r="G41" s="10" t="str">
        <f t="shared" si="5"/>
        <v/>
      </c>
      <c r="H41" s="9"/>
      <c r="I41" s="21">
        <f t="shared" si="6"/>
        <v>41729</v>
      </c>
      <c r="J41" s="10" t="str">
        <f t="shared" si="7"/>
        <v>lundi</v>
      </c>
      <c r="K41" s="10">
        <f t="shared" si="8"/>
        <v>31</v>
      </c>
      <c r="L41" s="9"/>
      <c r="M41" s="21">
        <f t="shared" si="9"/>
        <v>41759</v>
      </c>
      <c r="N41" s="10" t="str">
        <f>IF(M41=M40+1,LOWER(REPLACE(TEXT(WEEKDAY(M41),"jjj"),2,2,"")),"")</f>
        <v/>
      </c>
      <c r="O41" s="10" t="str">
        <f t="shared" si="11"/>
        <v/>
      </c>
      <c r="P41" s="9"/>
      <c r="Q41" s="21">
        <f t="shared" si="12"/>
        <v>41790</v>
      </c>
      <c r="R41" s="10" t="str">
        <f t="shared" si="13"/>
        <v>samedi</v>
      </c>
      <c r="S41" s="10">
        <f t="shared" si="14"/>
        <v>31</v>
      </c>
      <c r="T41" s="9"/>
      <c r="U41" s="21">
        <f t="shared" si="15"/>
        <v>41820</v>
      </c>
      <c r="V41" s="10" t="str">
        <f>IF(U41=U40+1,LOWER(REPLACE(TEXT(WEEKDAY(U41),"jjj"),2,2,"")),"")</f>
        <v/>
      </c>
      <c r="W41" s="10" t="str">
        <f t="shared" si="17"/>
        <v/>
      </c>
      <c r="X41" s="9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ht="7.5" customHeight="1">
      <c r="B42" s="18"/>
      <c r="C42" s="18"/>
      <c r="D42" s="17"/>
    </row>
    <row r="43" spans="1:45" ht="9.75" customHeight="1">
      <c r="B43" s="18"/>
      <c r="C43" s="18"/>
      <c r="D43" s="17"/>
    </row>
    <row r="44" spans="1:45" ht="7.5" customHeight="1">
      <c r="B44" s="18"/>
      <c r="C44" s="18"/>
      <c r="D44" s="17"/>
    </row>
    <row r="45" spans="1:45" s="19" customFormat="1" ht="35.1" customHeight="1">
      <c r="B45" s="53" t="s">
        <v>5</v>
      </c>
      <c r="C45" s="53"/>
      <c r="D45" s="53"/>
      <c r="F45" s="52" t="s">
        <v>4</v>
      </c>
      <c r="G45" s="52"/>
      <c r="H45" s="52"/>
      <c r="J45" s="52" t="s">
        <v>3</v>
      </c>
      <c r="K45" s="52"/>
      <c r="L45" s="52"/>
      <c r="N45" s="52" t="s">
        <v>2</v>
      </c>
      <c r="O45" s="52"/>
      <c r="P45" s="52"/>
      <c r="R45" s="52" t="s">
        <v>1</v>
      </c>
      <c r="S45" s="52"/>
      <c r="T45" s="52"/>
      <c r="V45" s="52" t="s">
        <v>0</v>
      </c>
      <c r="W45" s="52"/>
      <c r="X45" s="52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ht="7.5" customHeight="1">
      <c r="B46" s="18"/>
      <c r="C46" s="18"/>
      <c r="D46" s="17"/>
    </row>
    <row r="47" spans="1:45" s="7" customFormat="1" ht="24" customHeight="1">
      <c r="A47" s="12">
        <f>U41+1</f>
        <v>41821</v>
      </c>
      <c r="B47" s="10" t="str">
        <f>IF(A47=U40+1,LOWER(TEXT(WEEKDAY(A47),"jJjj")),"")</f>
        <v>mardi</v>
      </c>
      <c r="C47" s="10">
        <f>IF(A47=U41+1,DAY(A47),"")</f>
        <v>1</v>
      </c>
      <c r="D47" s="9"/>
      <c r="E47" s="11">
        <f>A77+1</f>
        <v>41852</v>
      </c>
      <c r="F47" s="10" t="str">
        <f>IF(E47=A77+1,LOWER(TEXT(WEEKDAY(E47),"jJjj")),"")</f>
        <v>vendredi</v>
      </c>
      <c r="G47" s="16">
        <f>IF(E47=A77+1,DAY(E47),"")</f>
        <v>1</v>
      </c>
      <c r="H47" s="15"/>
      <c r="I47" s="11">
        <f>E77+1</f>
        <v>41883</v>
      </c>
      <c r="J47" s="10" t="str">
        <f>IF(I47=E77+1,LOWER(TEXT(WEEKDAY(I47),"jJjj")),"")</f>
        <v>lundi</v>
      </c>
      <c r="K47" s="10">
        <f>IF(I47=E77+1,DAY(I47),"")</f>
        <v>1</v>
      </c>
      <c r="L47" s="9"/>
      <c r="M47" s="11">
        <f>I77+1</f>
        <v>41913</v>
      </c>
      <c r="N47" s="10" t="str">
        <f>IF(M47=I77+1,LOWER(TEXT(WEEKDAY(M47),"jJjj")),"")</f>
        <v>mercredi</v>
      </c>
      <c r="O47" s="10">
        <f>IF(M47=I77+1,DAY(M47),"")</f>
        <v>1</v>
      </c>
      <c r="P47" s="9"/>
      <c r="Q47" s="11">
        <f>M77+1</f>
        <v>41944</v>
      </c>
      <c r="R47" s="10" t="str">
        <f>IF(Q47=M77+1,LOWER(TEXT(WEEKDAY(Q47),"jJjj")),"")</f>
        <v>samedi</v>
      </c>
      <c r="S47" s="10">
        <f>IF(Q47=M77+1,DAY(Q47),"")</f>
        <v>1</v>
      </c>
      <c r="T47" s="14"/>
      <c r="U47" s="11">
        <f>Q77+1</f>
        <v>41974</v>
      </c>
      <c r="V47" s="10" t="str">
        <f>IF(U47=Q77+1,LOWER(TEXT(WEEKDAY(U47),"jJjj")),"")</f>
        <v>lundi</v>
      </c>
      <c r="W47" s="10">
        <f>IF(U47=Q77+1,DAY(U47),"")</f>
        <v>1</v>
      </c>
      <c r="X47" s="9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s="7" customFormat="1" ht="24" customHeight="1">
      <c r="A48" s="12">
        <f t="shared" ref="A48:A77" si="18">IF(MONTH(A47+1)=MONTH(A47),A47+1,A47)</f>
        <v>41822</v>
      </c>
      <c r="B48" s="10" t="str">
        <f t="shared" ref="B48:B77" si="19">IF(A48=A47+1,LOWER(TEXT(WEEKDAY(A48),"jJjj")),"")</f>
        <v>mercredi</v>
      </c>
      <c r="C48" s="10">
        <f t="shared" ref="C48:C77" si="20">IF(A48=A47+1,DAY(A48),"")</f>
        <v>2</v>
      </c>
      <c r="D48" s="9"/>
      <c r="E48" s="11">
        <f t="shared" ref="E48:E77" si="21">IF(MONTH(E47+1)=MONTH(E47),E47+1,E47)</f>
        <v>41853</v>
      </c>
      <c r="F48" s="10" t="str">
        <f t="shared" ref="F48:F77" si="22">IF(E48=E47+1,LOWER(TEXT(WEEKDAY(E48),"jJjj")),"")</f>
        <v>samedi</v>
      </c>
      <c r="G48" s="10">
        <f t="shared" ref="G48:G77" si="23">IF(E48=E47+1,DAY(E48),"")</f>
        <v>2</v>
      </c>
      <c r="H48" s="9"/>
      <c r="I48" s="11">
        <f t="shared" ref="I48:I77" si="24">IF(MONTH(I47+1)=MONTH(I47),I47+1,I47)</f>
        <v>41884</v>
      </c>
      <c r="J48" s="10" t="str">
        <f t="shared" ref="J48:J76" si="25">IF(I48=I47+1,LOWER(TEXT(WEEKDAY(I48),"jJjj")),"")</f>
        <v>mardi</v>
      </c>
      <c r="K48" s="10">
        <f t="shared" ref="K48:K77" si="26">IF(I48=I47+1,DAY(I48),"")</f>
        <v>2</v>
      </c>
      <c r="L48" s="9"/>
      <c r="M48" s="11">
        <f t="shared" ref="M48:M77" si="27">IF(MONTH(M47+1)=MONTH(M47),M47+1,M47)</f>
        <v>41914</v>
      </c>
      <c r="N48" s="10" t="str">
        <f t="shared" ref="N48:N77" si="28">IF(M48=M47+1,LOWER(TEXT(WEEKDAY(M48),"jJjj")),"")</f>
        <v>jeudi</v>
      </c>
      <c r="O48" s="10">
        <f t="shared" ref="O48:O77" si="29">IF(M48=M47+1,DAY(M48),"")</f>
        <v>2</v>
      </c>
      <c r="P48" s="9"/>
      <c r="Q48" s="11">
        <f t="shared" ref="Q48:Q77" si="30">IF(MONTH(Q47+1)=MONTH(Q47),Q47+1,Q47)</f>
        <v>41945</v>
      </c>
      <c r="R48" s="10" t="str">
        <f t="shared" ref="R48:R76" si="31">IF(Q48=Q47+1,LOWER(TEXT(WEEKDAY(Q48),"jJjj")),"")</f>
        <v>dimanche</v>
      </c>
      <c r="S48" s="10">
        <f t="shared" ref="S48:S77" si="32">IF(Q48=Q47+1,DAY(Q48),"")</f>
        <v>2</v>
      </c>
      <c r="T48" s="9"/>
      <c r="U48" s="11">
        <f t="shared" ref="U48:U77" si="33">IF(MONTH(U47+1)=MONTH(U47),U47+1,U47)</f>
        <v>41975</v>
      </c>
      <c r="V48" s="10" t="str">
        <f t="shared" ref="V48:V77" si="34">IF(U48=U47+1,LOWER(TEXT(WEEKDAY(U48),"jJjj")),"")</f>
        <v>mardi</v>
      </c>
      <c r="W48" s="10">
        <f t="shared" ref="W48:W77" si="35">IF(U48=U47+1,DAY(U48),"")</f>
        <v>2</v>
      </c>
      <c r="X48" s="9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s="7" customFormat="1" ht="24" customHeight="1">
      <c r="A49" s="12">
        <f t="shared" si="18"/>
        <v>41823</v>
      </c>
      <c r="B49" s="10" t="str">
        <f t="shared" si="19"/>
        <v>jeudi</v>
      </c>
      <c r="C49" s="10">
        <f t="shared" si="20"/>
        <v>3</v>
      </c>
      <c r="D49" s="9"/>
      <c r="E49" s="11">
        <f t="shared" si="21"/>
        <v>41854</v>
      </c>
      <c r="F49" s="10" t="str">
        <f t="shared" si="22"/>
        <v>dimanche</v>
      </c>
      <c r="G49" s="10">
        <f t="shared" si="23"/>
        <v>3</v>
      </c>
      <c r="H49" s="9"/>
      <c r="I49" s="11">
        <f t="shared" si="24"/>
        <v>41885</v>
      </c>
      <c r="J49" s="10" t="str">
        <f t="shared" si="25"/>
        <v>mercredi</v>
      </c>
      <c r="K49" s="10">
        <f t="shared" si="26"/>
        <v>3</v>
      </c>
      <c r="L49" s="9"/>
      <c r="M49" s="11">
        <f t="shared" si="27"/>
        <v>41915</v>
      </c>
      <c r="N49" s="10" t="str">
        <f t="shared" si="28"/>
        <v>vendredi</v>
      </c>
      <c r="O49" s="10">
        <f t="shared" si="29"/>
        <v>3</v>
      </c>
      <c r="P49" s="9"/>
      <c r="Q49" s="11">
        <f t="shared" si="30"/>
        <v>41946</v>
      </c>
      <c r="R49" s="10" t="str">
        <f t="shared" si="31"/>
        <v>lundi</v>
      </c>
      <c r="S49" s="10">
        <f t="shared" si="32"/>
        <v>3</v>
      </c>
      <c r="T49" s="9"/>
      <c r="U49" s="11">
        <f t="shared" si="33"/>
        <v>41976</v>
      </c>
      <c r="V49" s="10" t="str">
        <f t="shared" si="34"/>
        <v>mercredi</v>
      </c>
      <c r="W49" s="10">
        <f t="shared" si="35"/>
        <v>3</v>
      </c>
      <c r="X49" s="9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s="7" customFormat="1" ht="24" customHeight="1">
      <c r="A50" s="12">
        <f t="shared" si="18"/>
        <v>41824</v>
      </c>
      <c r="B50" s="10" t="str">
        <f t="shared" si="19"/>
        <v>vendredi</v>
      </c>
      <c r="C50" s="10">
        <f t="shared" si="20"/>
        <v>4</v>
      </c>
      <c r="D50" s="9"/>
      <c r="E50" s="11">
        <f t="shared" si="21"/>
        <v>41855</v>
      </c>
      <c r="F50" s="10" t="str">
        <f t="shared" si="22"/>
        <v>lundi</v>
      </c>
      <c r="G50" s="10">
        <f t="shared" si="23"/>
        <v>4</v>
      </c>
      <c r="H50" s="9"/>
      <c r="I50" s="11">
        <f t="shared" si="24"/>
        <v>41886</v>
      </c>
      <c r="J50" s="10" t="str">
        <f t="shared" si="25"/>
        <v>jeudi</v>
      </c>
      <c r="K50" s="10">
        <f t="shared" si="26"/>
        <v>4</v>
      </c>
      <c r="L50" s="9"/>
      <c r="M50" s="11">
        <f t="shared" si="27"/>
        <v>41916</v>
      </c>
      <c r="N50" s="10" t="str">
        <f t="shared" si="28"/>
        <v>samedi</v>
      </c>
      <c r="O50" s="10">
        <f t="shared" si="29"/>
        <v>4</v>
      </c>
      <c r="P50" s="9"/>
      <c r="Q50" s="11">
        <f t="shared" si="30"/>
        <v>41947</v>
      </c>
      <c r="R50" s="10" t="str">
        <f t="shared" si="31"/>
        <v>mardi</v>
      </c>
      <c r="S50" s="10">
        <f t="shared" si="32"/>
        <v>4</v>
      </c>
      <c r="T50" s="9"/>
      <c r="U50" s="11">
        <f t="shared" si="33"/>
        <v>41977</v>
      </c>
      <c r="V50" s="10" t="str">
        <f t="shared" si="34"/>
        <v>jeudi</v>
      </c>
      <c r="W50" s="10">
        <f t="shared" si="35"/>
        <v>4</v>
      </c>
      <c r="X50" s="9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s="7" customFormat="1" ht="24" customHeight="1">
      <c r="A51" s="12">
        <f t="shared" si="18"/>
        <v>41825</v>
      </c>
      <c r="B51" s="10" t="str">
        <f t="shared" si="19"/>
        <v>samedi</v>
      </c>
      <c r="C51" s="10">
        <f t="shared" si="20"/>
        <v>5</v>
      </c>
      <c r="D51" s="9"/>
      <c r="E51" s="11">
        <f t="shared" si="21"/>
        <v>41856</v>
      </c>
      <c r="F51" s="10" t="str">
        <f t="shared" si="22"/>
        <v>mardi</v>
      </c>
      <c r="G51" s="10">
        <f t="shared" si="23"/>
        <v>5</v>
      </c>
      <c r="H51" s="9"/>
      <c r="I51" s="11">
        <f t="shared" si="24"/>
        <v>41887</v>
      </c>
      <c r="J51" s="10" t="str">
        <f t="shared" si="25"/>
        <v>vendredi</v>
      </c>
      <c r="K51" s="10">
        <f t="shared" si="26"/>
        <v>5</v>
      </c>
      <c r="L51" s="9"/>
      <c r="M51" s="11">
        <f t="shared" si="27"/>
        <v>41917</v>
      </c>
      <c r="N51" s="10" t="str">
        <f t="shared" si="28"/>
        <v>dimanche</v>
      </c>
      <c r="O51" s="10">
        <f t="shared" si="29"/>
        <v>5</v>
      </c>
      <c r="P51" s="9"/>
      <c r="Q51" s="11">
        <f t="shared" si="30"/>
        <v>41948</v>
      </c>
      <c r="R51" s="10" t="str">
        <f t="shared" si="31"/>
        <v>mercredi</v>
      </c>
      <c r="S51" s="10">
        <f t="shared" si="32"/>
        <v>5</v>
      </c>
      <c r="T51" s="9"/>
      <c r="U51" s="11">
        <f t="shared" si="33"/>
        <v>41978</v>
      </c>
      <c r="V51" s="10" t="str">
        <f t="shared" si="34"/>
        <v>vendredi</v>
      </c>
      <c r="W51" s="10">
        <f t="shared" si="35"/>
        <v>5</v>
      </c>
      <c r="X51" s="9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s="7" customFormat="1" ht="24" customHeight="1">
      <c r="A52" s="12">
        <f t="shared" si="18"/>
        <v>41826</v>
      </c>
      <c r="B52" s="10" t="str">
        <f t="shared" si="19"/>
        <v>dimanche</v>
      </c>
      <c r="C52" s="10">
        <f t="shared" si="20"/>
        <v>6</v>
      </c>
      <c r="D52" s="9"/>
      <c r="E52" s="11">
        <f t="shared" si="21"/>
        <v>41857</v>
      </c>
      <c r="F52" s="10" t="str">
        <f t="shared" si="22"/>
        <v>mercredi</v>
      </c>
      <c r="G52" s="10">
        <f t="shared" si="23"/>
        <v>6</v>
      </c>
      <c r="H52" s="9"/>
      <c r="I52" s="11">
        <f t="shared" si="24"/>
        <v>41888</v>
      </c>
      <c r="J52" s="10" t="str">
        <f t="shared" si="25"/>
        <v>samedi</v>
      </c>
      <c r="K52" s="10">
        <f t="shared" si="26"/>
        <v>6</v>
      </c>
      <c r="L52" s="13"/>
      <c r="M52" s="11">
        <f t="shared" si="27"/>
        <v>41918</v>
      </c>
      <c r="N52" s="10" t="str">
        <f t="shared" si="28"/>
        <v>lundi</v>
      </c>
      <c r="O52" s="10">
        <f t="shared" si="29"/>
        <v>6</v>
      </c>
      <c r="P52" s="9"/>
      <c r="Q52" s="11">
        <f t="shared" si="30"/>
        <v>41949</v>
      </c>
      <c r="R52" s="10" t="str">
        <f t="shared" si="31"/>
        <v>jeudi</v>
      </c>
      <c r="S52" s="10">
        <f t="shared" si="32"/>
        <v>6</v>
      </c>
      <c r="T52" s="9"/>
      <c r="U52" s="11">
        <f t="shared" si="33"/>
        <v>41979</v>
      </c>
      <c r="V52" s="10" t="str">
        <f t="shared" si="34"/>
        <v>samedi</v>
      </c>
      <c r="W52" s="10">
        <f t="shared" si="35"/>
        <v>6</v>
      </c>
      <c r="X52" s="9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s="7" customFormat="1" ht="24" customHeight="1">
      <c r="A53" s="12">
        <f t="shared" si="18"/>
        <v>41827</v>
      </c>
      <c r="B53" s="10" t="str">
        <f t="shared" si="19"/>
        <v>lundi</v>
      </c>
      <c r="C53" s="10">
        <f t="shared" si="20"/>
        <v>7</v>
      </c>
      <c r="D53" s="9"/>
      <c r="E53" s="11">
        <f t="shared" si="21"/>
        <v>41858</v>
      </c>
      <c r="F53" s="10" t="str">
        <f t="shared" si="22"/>
        <v>jeudi</v>
      </c>
      <c r="G53" s="10">
        <f t="shared" si="23"/>
        <v>7</v>
      </c>
      <c r="H53" s="9"/>
      <c r="I53" s="11">
        <f t="shared" si="24"/>
        <v>41889</v>
      </c>
      <c r="J53" s="10" t="str">
        <f t="shared" si="25"/>
        <v>dimanche</v>
      </c>
      <c r="K53" s="10">
        <f t="shared" si="26"/>
        <v>7</v>
      </c>
      <c r="L53" s="9"/>
      <c r="M53" s="11">
        <f t="shared" si="27"/>
        <v>41919</v>
      </c>
      <c r="N53" s="10" t="str">
        <f t="shared" si="28"/>
        <v>mardi</v>
      </c>
      <c r="O53" s="10">
        <f t="shared" si="29"/>
        <v>7</v>
      </c>
      <c r="P53" s="9"/>
      <c r="Q53" s="11">
        <f t="shared" si="30"/>
        <v>41950</v>
      </c>
      <c r="R53" s="10" t="str">
        <f t="shared" si="31"/>
        <v>vendredi</v>
      </c>
      <c r="S53" s="10">
        <f t="shared" si="32"/>
        <v>7</v>
      </c>
      <c r="T53" s="9"/>
      <c r="U53" s="11">
        <f t="shared" si="33"/>
        <v>41980</v>
      </c>
      <c r="V53" s="10" t="str">
        <f t="shared" si="34"/>
        <v>dimanche</v>
      </c>
      <c r="W53" s="10">
        <f t="shared" si="35"/>
        <v>7</v>
      </c>
      <c r="X53" s="9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s="7" customFormat="1" ht="24" customHeight="1">
      <c r="A54" s="12">
        <f t="shared" si="18"/>
        <v>41828</v>
      </c>
      <c r="B54" s="10" t="str">
        <f t="shared" si="19"/>
        <v>mardi</v>
      </c>
      <c r="C54" s="10">
        <f t="shared" si="20"/>
        <v>8</v>
      </c>
      <c r="D54" s="9"/>
      <c r="E54" s="11">
        <f t="shared" si="21"/>
        <v>41859</v>
      </c>
      <c r="F54" s="10" t="str">
        <f t="shared" si="22"/>
        <v>vendredi</v>
      </c>
      <c r="G54" s="10">
        <f t="shared" si="23"/>
        <v>8</v>
      </c>
      <c r="H54" s="9"/>
      <c r="I54" s="11">
        <f t="shared" si="24"/>
        <v>41890</v>
      </c>
      <c r="J54" s="10" t="str">
        <f t="shared" si="25"/>
        <v>lundi</v>
      </c>
      <c r="K54" s="10">
        <f t="shared" si="26"/>
        <v>8</v>
      </c>
      <c r="L54" s="9"/>
      <c r="M54" s="11">
        <f t="shared" si="27"/>
        <v>41920</v>
      </c>
      <c r="N54" s="10" t="str">
        <f t="shared" si="28"/>
        <v>mercredi</v>
      </c>
      <c r="O54" s="10">
        <f t="shared" si="29"/>
        <v>8</v>
      </c>
      <c r="P54" s="9"/>
      <c r="Q54" s="11">
        <f t="shared" si="30"/>
        <v>41951</v>
      </c>
      <c r="R54" s="10" t="str">
        <f t="shared" si="31"/>
        <v>samedi</v>
      </c>
      <c r="S54" s="10">
        <f t="shared" si="32"/>
        <v>8</v>
      </c>
      <c r="T54" s="9"/>
      <c r="U54" s="11">
        <f t="shared" si="33"/>
        <v>41981</v>
      </c>
      <c r="V54" s="10" t="str">
        <f t="shared" si="34"/>
        <v>lundi</v>
      </c>
      <c r="W54" s="10">
        <f t="shared" si="35"/>
        <v>8</v>
      </c>
      <c r="X54" s="9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s="7" customFormat="1" ht="24" customHeight="1">
      <c r="A55" s="12">
        <f t="shared" si="18"/>
        <v>41829</v>
      </c>
      <c r="B55" s="10" t="str">
        <f t="shared" si="19"/>
        <v>mercredi</v>
      </c>
      <c r="C55" s="10">
        <f t="shared" si="20"/>
        <v>9</v>
      </c>
      <c r="D55" s="9"/>
      <c r="E55" s="11">
        <f t="shared" si="21"/>
        <v>41860</v>
      </c>
      <c r="F55" s="10" t="str">
        <f t="shared" si="22"/>
        <v>samedi</v>
      </c>
      <c r="G55" s="10">
        <f t="shared" si="23"/>
        <v>9</v>
      </c>
      <c r="H55" s="9"/>
      <c r="I55" s="11">
        <f t="shared" si="24"/>
        <v>41891</v>
      </c>
      <c r="J55" s="10" t="str">
        <f t="shared" si="25"/>
        <v>mardi</v>
      </c>
      <c r="K55" s="10">
        <f t="shared" si="26"/>
        <v>9</v>
      </c>
      <c r="L55" s="9"/>
      <c r="M55" s="11">
        <f t="shared" si="27"/>
        <v>41921</v>
      </c>
      <c r="N55" s="10" t="str">
        <f t="shared" si="28"/>
        <v>jeudi</v>
      </c>
      <c r="O55" s="10">
        <f t="shared" si="29"/>
        <v>9</v>
      </c>
      <c r="P55" s="9"/>
      <c r="Q55" s="11">
        <f t="shared" si="30"/>
        <v>41952</v>
      </c>
      <c r="R55" s="10" t="str">
        <f t="shared" si="31"/>
        <v>dimanche</v>
      </c>
      <c r="S55" s="10">
        <f t="shared" si="32"/>
        <v>9</v>
      </c>
      <c r="T55" s="9"/>
      <c r="U55" s="11">
        <f t="shared" si="33"/>
        <v>41982</v>
      </c>
      <c r="V55" s="10" t="str">
        <f t="shared" si="34"/>
        <v>mardi</v>
      </c>
      <c r="W55" s="10">
        <f t="shared" si="35"/>
        <v>9</v>
      </c>
      <c r="X55" s="9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s="7" customFormat="1" ht="24" customHeight="1">
      <c r="A56" s="12">
        <f t="shared" si="18"/>
        <v>41830</v>
      </c>
      <c r="B56" s="10" t="str">
        <f t="shared" si="19"/>
        <v>jeudi</v>
      </c>
      <c r="C56" s="10">
        <f t="shared" si="20"/>
        <v>10</v>
      </c>
      <c r="D56" s="9"/>
      <c r="E56" s="11">
        <f t="shared" si="21"/>
        <v>41861</v>
      </c>
      <c r="F56" s="10" t="str">
        <f t="shared" si="22"/>
        <v>dimanche</v>
      </c>
      <c r="G56" s="10">
        <f t="shared" si="23"/>
        <v>10</v>
      </c>
      <c r="H56" s="9"/>
      <c r="I56" s="11">
        <f t="shared" si="24"/>
        <v>41892</v>
      </c>
      <c r="J56" s="10" t="str">
        <f t="shared" si="25"/>
        <v>mercredi</v>
      </c>
      <c r="K56" s="10">
        <f t="shared" si="26"/>
        <v>10</v>
      </c>
      <c r="L56" s="9"/>
      <c r="M56" s="11">
        <f t="shared" si="27"/>
        <v>41922</v>
      </c>
      <c r="N56" s="10" t="str">
        <f t="shared" si="28"/>
        <v>vendredi</v>
      </c>
      <c r="O56" s="10">
        <f t="shared" si="29"/>
        <v>10</v>
      </c>
      <c r="P56" s="9"/>
      <c r="Q56" s="11">
        <f t="shared" si="30"/>
        <v>41953</v>
      </c>
      <c r="R56" s="10" t="str">
        <f t="shared" si="31"/>
        <v>lundi</v>
      </c>
      <c r="S56" s="10">
        <f t="shared" si="32"/>
        <v>10</v>
      </c>
      <c r="T56" s="9"/>
      <c r="U56" s="11">
        <f t="shared" si="33"/>
        <v>41983</v>
      </c>
      <c r="V56" s="10" t="str">
        <f t="shared" si="34"/>
        <v>mercredi</v>
      </c>
      <c r="W56" s="10">
        <f t="shared" si="35"/>
        <v>10</v>
      </c>
      <c r="X56" s="9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s="7" customFormat="1" ht="24" customHeight="1">
      <c r="A57" s="12">
        <f t="shared" si="18"/>
        <v>41831</v>
      </c>
      <c r="B57" s="10" t="str">
        <f t="shared" si="19"/>
        <v>vendredi</v>
      </c>
      <c r="C57" s="10">
        <f t="shared" si="20"/>
        <v>11</v>
      </c>
      <c r="D57" s="9"/>
      <c r="E57" s="11">
        <f t="shared" si="21"/>
        <v>41862</v>
      </c>
      <c r="F57" s="10" t="str">
        <f t="shared" si="22"/>
        <v>lundi</v>
      </c>
      <c r="G57" s="10">
        <f t="shared" si="23"/>
        <v>11</v>
      </c>
      <c r="H57" s="9"/>
      <c r="I57" s="11">
        <f t="shared" si="24"/>
        <v>41893</v>
      </c>
      <c r="J57" s="10" t="str">
        <f t="shared" si="25"/>
        <v>jeudi</v>
      </c>
      <c r="K57" s="10">
        <f t="shared" si="26"/>
        <v>11</v>
      </c>
      <c r="L57" s="9"/>
      <c r="M57" s="11">
        <f t="shared" si="27"/>
        <v>41923</v>
      </c>
      <c r="N57" s="10" t="str">
        <f t="shared" si="28"/>
        <v>samedi</v>
      </c>
      <c r="O57" s="10">
        <f t="shared" si="29"/>
        <v>11</v>
      </c>
      <c r="P57" s="9"/>
      <c r="Q57" s="11">
        <f t="shared" si="30"/>
        <v>41954</v>
      </c>
      <c r="R57" s="10" t="str">
        <f t="shared" si="31"/>
        <v>mardi</v>
      </c>
      <c r="S57" s="10">
        <f t="shared" si="32"/>
        <v>11</v>
      </c>
      <c r="T57" s="14"/>
      <c r="U57" s="11">
        <f t="shared" si="33"/>
        <v>41984</v>
      </c>
      <c r="V57" s="10" t="str">
        <f t="shared" si="34"/>
        <v>jeudi</v>
      </c>
      <c r="W57" s="10">
        <f t="shared" si="35"/>
        <v>11</v>
      </c>
      <c r="X57" s="9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s="7" customFormat="1" ht="24" customHeight="1">
      <c r="A58" s="12">
        <f t="shared" si="18"/>
        <v>41832</v>
      </c>
      <c r="B58" s="10" t="str">
        <f t="shared" si="19"/>
        <v>samedi</v>
      </c>
      <c r="C58" s="10">
        <f t="shared" si="20"/>
        <v>12</v>
      </c>
      <c r="D58" s="9"/>
      <c r="E58" s="11">
        <f t="shared" si="21"/>
        <v>41863</v>
      </c>
      <c r="F58" s="10" t="str">
        <f t="shared" si="22"/>
        <v>mardi</v>
      </c>
      <c r="G58" s="10">
        <f t="shared" si="23"/>
        <v>12</v>
      </c>
      <c r="H58" s="9"/>
      <c r="I58" s="11">
        <f t="shared" si="24"/>
        <v>41894</v>
      </c>
      <c r="J58" s="10" t="str">
        <f t="shared" si="25"/>
        <v>vendredi</v>
      </c>
      <c r="K58" s="10">
        <f t="shared" si="26"/>
        <v>12</v>
      </c>
      <c r="L58" s="9"/>
      <c r="M58" s="11">
        <f t="shared" si="27"/>
        <v>41924</v>
      </c>
      <c r="N58" s="10" t="str">
        <f t="shared" si="28"/>
        <v>dimanche</v>
      </c>
      <c r="O58" s="10">
        <f t="shared" si="29"/>
        <v>12</v>
      </c>
      <c r="P58" s="9"/>
      <c r="Q58" s="11">
        <f t="shared" si="30"/>
        <v>41955</v>
      </c>
      <c r="R58" s="10" t="str">
        <f t="shared" si="31"/>
        <v>mercredi</v>
      </c>
      <c r="S58" s="10">
        <f t="shared" si="32"/>
        <v>12</v>
      </c>
      <c r="T58" s="9"/>
      <c r="U58" s="11">
        <f t="shared" si="33"/>
        <v>41985</v>
      </c>
      <c r="V58" s="10" t="str">
        <f t="shared" si="34"/>
        <v>vendredi</v>
      </c>
      <c r="W58" s="10">
        <f t="shared" si="35"/>
        <v>12</v>
      </c>
      <c r="X58" s="9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s="7" customFormat="1" ht="24" customHeight="1">
      <c r="A59" s="12">
        <f t="shared" si="18"/>
        <v>41833</v>
      </c>
      <c r="B59" s="10" t="str">
        <f t="shared" si="19"/>
        <v>dimanche</v>
      </c>
      <c r="C59" s="10">
        <f t="shared" si="20"/>
        <v>13</v>
      </c>
      <c r="D59" s="9"/>
      <c r="E59" s="11">
        <f t="shared" si="21"/>
        <v>41864</v>
      </c>
      <c r="F59" s="10" t="str">
        <f t="shared" si="22"/>
        <v>mercredi</v>
      </c>
      <c r="G59" s="10">
        <f t="shared" si="23"/>
        <v>13</v>
      </c>
      <c r="H59" s="9"/>
      <c r="I59" s="11">
        <f t="shared" si="24"/>
        <v>41895</v>
      </c>
      <c r="J59" s="10" t="str">
        <f t="shared" si="25"/>
        <v>samedi</v>
      </c>
      <c r="K59" s="10">
        <f t="shared" si="26"/>
        <v>13</v>
      </c>
      <c r="L59" s="9"/>
      <c r="M59" s="11">
        <f t="shared" si="27"/>
        <v>41925</v>
      </c>
      <c r="N59" s="10" t="str">
        <f t="shared" si="28"/>
        <v>lundi</v>
      </c>
      <c r="O59" s="10">
        <f t="shared" si="29"/>
        <v>13</v>
      </c>
      <c r="P59" s="9"/>
      <c r="Q59" s="11">
        <f t="shared" si="30"/>
        <v>41956</v>
      </c>
      <c r="R59" s="10" t="str">
        <f t="shared" si="31"/>
        <v>jeudi</v>
      </c>
      <c r="S59" s="10">
        <f t="shared" si="32"/>
        <v>13</v>
      </c>
      <c r="T59" s="9"/>
      <c r="U59" s="11">
        <f t="shared" si="33"/>
        <v>41986</v>
      </c>
      <c r="V59" s="10" t="str">
        <f t="shared" si="34"/>
        <v>samedi</v>
      </c>
      <c r="W59" s="10">
        <f t="shared" si="35"/>
        <v>13</v>
      </c>
      <c r="X59" s="9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s="7" customFormat="1" ht="24" customHeight="1">
      <c r="A60" s="12">
        <f t="shared" si="18"/>
        <v>41834</v>
      </c>
      <c r="B60" s="10" t="str">
        <f t="shared" si="19"/>
        <v>lundi</v>
      </c>
      <c r="C60" s="10">
        <f t="shared" si="20"/>
        <v>14</v>
      </c>
      <c r="D60" s="14"/>
      <c r="E60" s="11">
        <f t="shared" si="21"/>
        <v>41865</v>
      </c>
      <c r="F60" s="10" t="str">
        <f t="shared" si="22"/>
        <v>jeudi</v>
      </c>
      <c r="G60" s="10">
        <f t="shared" si="23"/>
        <v>14</v>
      </c>
      <c r="H60" s="9"/>
      <c r="I60" s="11">
        <f t="shared" si="24"/>
        <v>41896</v>
      </c>
      <c r="J60" s="10" t="str">
        <f t="shared" si="25"/>
        <v>dimanche</v>
      </c>
      <c r="K60" s="10">
        <f t="shared" si="26"/>
        <v>14</v>
      </c>
      <c r="L60" s="9"/>
      <c r="M60" s="11">
        <f t="shared" si="27"/>
        <v>41926</v>
      </c>
      <c r="N60" s="10" t="str">
        <f t="shared" si="28"/>
        <v>mardi</v>
      </c>
      <c r="O60" s="10">
        <f t="shared" si="29"/>
        <v>14</v>
      </c>
      <c r="P60" s="9"/>
      <c r="Q60" s="11">
        <f t="shared" si="30"/>
        <v>41957</v>
      </c>
      <c r="R60" s="10" t="str">
        <f t="shared" si="31"/>
        <v>vendredi</v>
      </c>
      <c r="S60" s="10">
        <f t="shared" si="32"/>
        <v>14</v>
      </c>
      <c r="T60" s="9"/>
      <c r="U60" s="11">
        <f t="shared" si="33"/>
        <v>41987</v>
      </c>
      <c r="V60" s="10" t="str">
        <f t="shared" si="34"/>
        <v>dimanche</v>
      </c>
      <c r="W60" s="10">
        <f t="shared" si="35"/>
        <v>14</v>
      </c>
      <c r="X60" s="9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s="7" customFormat="1" ht="24" customHeight="1">
      <c r="A61" s="12">
        <f t="shared" si="18"/>
        <v>41835</v>
      </c>
      <c r="B61" s="10" t="str">
        <f t="shared" si="19"/>
        <v>mardi</v>
      </c>
      <c r="C61" s="10">
        <f t="shared" si="20"/>
        <v>15</v>
      </c>
      <c r="D61" s="9"/>
      <c r="E61" s="11">
        <f t="shared" si="21"/>
        <v>41866</v>
      </c>
      <c r="F61" s="10" t="str">
        <f t="shared" si="22"/>
        <v>vendredi</v>
      </c>
      <c r="G61" s="10">
        <f t="shared" si="23"/>
        <v>15</v>
      </c>
      <c r="H61" s="14"/>
      <c r="I61" s="11">
        <f t="shared" si="24"/>
        <v>41897</v>
      </c>
      <c r="J61" s="10" t="str">
        <f t="shared" si="25"/>
        <v>lundi</v>
      </c>
      <c r="K61" s="10">
        <f t="shared" si="26"/>
        <v>15</v>
      </c>
      <c r="L61" s="9"/>
      <c r="M61" s="11">
        <f t="shared" si="27"/>
        <v>41927</v>
      </c>
      <c r="N61" s="10" t="str">
        <f t="shared" si="28"/>
        <v>mercredi</v>
      </c>
      <c r="O61" s="10">
        <f t="shared" si="29"/>
        <v>15</v>
      </c>
      <c r="P61" s="9"/>
      <c r="Q61" s="11">
        <f t="shared" si="30"/>
        <v>41958</v>
      </c>
      <c r="R61" s="10" t="str">
        <f t="shared" si="31"/>
        <v>samedi</v>
      </c>
      <c r="S61" s="10">
        <f t="shared" si="32"/>
        <v>15</v>
      </c>
      <c r="T61" s="9"/>
      <c r="U61" s="11">
        <f t="shared" si="33"/>
        <v>41988</v>
      </c>
      <c r="V61" s="10" t="str">
        <f t="shared" si="34"/>
        <v>lundi</v>
      </c>
      <c r="W61" s="10">
        <f t="shared" si="35"/>
        <v>15</v>
      </c>
      <c r="X61" s="9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s="7" customFormat="1" ht="24" customHeight="1">
      <c r="A62" s="12">
        <f t="shared" si="18"/>
        <v>41836</v>
      </c>
      <c r="B62" s="10" t="str">
        <f t="shared" si="19"/>
        <v>mercredi</v>
      </c>
      <c r="C62" s="10">
        <f t="shared" si="20"/>
        <v>16</v>
      </c>
      <c r="D62" s="9"/>
      <c r="E62" s="11">
        <f t="shared" si="21"/>
        <v>41867</v>
      </c>
      <c r="F62" s="10" t="str">
        <f t="shared" si="22"/>
        <v>samedi</v>
      </c>
      <c r="G62" s="10">
        <f t="shared" si="23"/>
        <v>16</v>
      </c>
      <c r="H62" s="9"/>
      <c r="I62" s="11">
        <f t="shared" si="24"/>
        <v>41898</v>
      </c>
      <c r="J62" s="10" t="str">
        <f t="shared" si="25"/>
        <v>mardi</v>
      </c>
      <c r="K62" s="10">
        <f t="shared" si="26"/>
        <v>16</v>
      </c>
      <c r="L62" s="9"/>
      <c r="M62" s="11">
        <f t="shared" si="27"/>
        <v>41928</v>
      </c>
      <c r="N62" s="10" t="str">
        <f t="shared" si="28"/>
        <v>jeudi</v>
      </c>
      <c r="O62" s="10">
        <f t="shared" si="29"/>
        <v>16</v>
      </c>
      <c r="P62" s="9"/>
      <c r="Q62" s="11">
        <f t="shared" si="30"/>
        <v>41959</v>
      </c>
      <c r="R62" s="10" t="str">
        <f t="shared" si="31"/>
        <v>dimanche</v>
      </c>
      <c r="S62" s="10">
        <f t="shared" si="32"/>
        <v>16</v>
      </c>
      <c r="T62" s="9"/>
      <c r="U62" s="11">
        <f t="shared" si="33"/>
        <v>41989</v>
      </c>
      <c r="V62" s="10" t="str">
        <f t="shared" si="34"/>
        <v>mardi</v>
      </c>
      <c r="W62" s="10">
        <f t="shared" si="35"/>
        <v>16</v>
      </c>
      <c r="X62" s="9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s="7" customFormat="1" ht="24" customHeight="1">
      <c r="A63" s="12">
        <f t="shared" si="18"/>
        <v>41837</v>
      </c>
      <c r="B63" s="10" t="str">
        <f t="shared" si="19"/>
        <v>jeudi</v>
      </c>
      <c r="C63" s="10">
        <f t="shared" si="20"/>
        <v>17</v>
      </c>
      <c r="D63" s="9"/>
      <c r="E63" s="11">
        <f t="shared" si="21"/>
        <v>41868</v>
      </c>
      <c r="F63" s="10" t="str">
        <f t="shared" si="22"/>
        <v>dimanche</v>
      </c>
      <c r="G63" s="10">
        <f t="shared" si="23"/>
        <v>17</v>
      </c>
      <c r="H63" s="9"/>
      <c r="I63" s="11">
        <f t="shared" si="24"/>
        <v>41899</v>
      </c>
      <c r="J63" s="10" t="str">
        <f t="shared" si="25"/>
        <v>mercredi</v>
      </c>
      <c r="K63" s="10">
        <f t="shared" si="26"/>
        <v>17</v>
      </c>
      <c r="L63" s="9"/>
      <c r="M63" s="11">
        <f t="shared" si="27"/>
        <v>41929</v>
      </c>
      <c r="N63" s="10" t="str">
        <f t="shared" si="28"/>
        <v>vendredi</v>
      </c>
      <c r="O63" s="10">
        <f t="shared" si="29"/>
        <v>17</v>
      </c>
      <c r="P63" s="9"/>
      <c r="Q63" s="11">
        <f t="shared" si="30"/>
        <v>41960</v>
      </c>
      <c r="R63" s="10" t="str">
        <f t="shared" si="31"/>
        <v>lundi</v>
      </c>
      <c r="S63" s="10">
        <f t="shared" si="32"/>
        <v>17</v>
      </c>
      <c r="T63" s="9"/>
      <c r="U63" s="11">
        <f t="shared" si="33"/>
        <v>41990</v>
      </c>
      <c r="V63" s="10" t="str">
        <f t="shared" si="34"/>
        <v>mercredi</v>
      </c>
      <c r="W63" s="10">
        <f t="shared" si="35"/>
        <v>17</v>
      </c>
      <c r="X63" s="9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s="7" customFormat="1" ht="24" customHeight="1">
      <c r="A64" s="12">
        <f t="shared" si="18"/>
        <v>41838</v>
      </c>
      <c r="B64" s="10" t="str">
        <f t="shared" si="19"/>
        <v>vendredi</v>
      </c>
      <c r="C64" s="10">
        <f t="shared" si="20"/>
        <v>18</v>
      </c>
      <c r="D64" s="9"/>
      <c r="E64" s="11">
        <f t="shared" si="21"/>
        <v>41869</v>
      </c>
      <c r="F64" s="10" t="str">
        <f t="shared" si="22"/>
        <v>lundi</v>
      </c>
      <c r="G64" s="10">
        <f t="shared" si="23"/>
        <v>18</v>
      </c>
      <c r="H64" s="9"/>
      <c r="I64" s="11">
        <f t="shared" si="24"/>
        <v>41900</v>
      </c>
      <c r="J64" s="10" t="str">
        <f t="shared" si="25"/>
        <v>jeudi</v>
      </c>
      <c r="K64" s="10">
        <f t="shared" si="26"/>
        <v>18</v>
      </c>
      <c r="L64" s="9"/>
      <c r="M64" s="11">
        <f t="shared" si="27"/>
        <v>41930</v>
      </c>
      <c r="N64" s="10" t="str">
        <f t="shared" si="28"/>
        <v>samedi</v>
      </c>
      <c r="O64" s="10">
        <f t="shared" si="29"/>
        <v>18</v>
      </c>
      <c r="P64" s="9"/>
      <c r="Q64" s="11">
        <f t="shared" si="30"/>
        <v>41961</v>
      </c>
      <c r="R64" s="10" t="str">
        <f t="shared" si="31"/>
        <v>mardi</v>
      </c>
      <c r="S64" s="10">
        <f t="shared" si="32"/>
        <v>18</v>
      </c>
      <c r="T64" s="9"/>
      <c r="U64" s="11">
        <f t="shared" si="33"/>
        <v>41991</v>
      </c>
      <c r="V64" s="10" t="str">
        <f t="shared" si="34"/>
        <v>jeudi</v>
      </c>
      <c r="W64" s="10">
        <f t="shared" si="35"/>
        <v>18</v>
      </c>
      <c r="X64" s="9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s="7" customFormat="1" ht="24" customHeight="1">
      <c r="A65" s="12">
        <f t="shared" si="18"/>
        <v>41839</v>
      </c>
      <c r="B65" s="10" t="str">
        <f t="shared" si="19"/>
        <v>samedi</v>
      </c>
      <c r="C65" s="10">
        <f t="shared" si="20"/>
        <v>19</v>
      </c>
      <c r="D65" s="9"/>
      <c r="E65" s="11">
        <f t="shared" si="21"/>
        <v>41870</v>
      </c>
      <c r="F65" s="10" t="str">
        <f t="shared" si="22"/>
        <v>mardi</v>
      </c>
      <c r="G65" s="10">
        <f t="shared" si="23"/>
        <v>19</v>
      </c>
      <c r="H65" s="9"/>
      <c r="I65" s="11">
        <f t="shared" si="24"/>
        <v>41901</v>
      </c>
      <c r="J65" s="10" t="str">
        <f t="shared" si="25"/>
        <v>vendredi</v>
      </c>
      <c r="K65" s="10">
        <f t="shared" si="26"/>
        <v>19</v>
      </c>
      <c r="L65" s="9"/>
      <c r="M65" s="11">
        <f t="shared" si="27"/>
        <v>41931</v>
      </c>
      <c r="N65" s="10" t="str">
        <f t="shared" si="28"/>
        <v>dimanche</v>
      </c>
      <c r="O65" s="10">
        <f t="shared" si="29"/>
        <v>19</v>
      </c>
      <c r="P65" s="9"/>
      <c r="Q65" s="11">
        <f t="shared" si="30"/>
        <v>41962</v>
      </c>
      <c r="R65" s="10" t="str">
        <f t="shared" si="31"/>
        <v>mercredi</v>
      </c>
      <c r="S65" s="10">
        <f t="shared" si="32"/>
        <v>19</v>
      </c>
      <c r="T65" s="9"/>
      <c r="U65" s="11">
        <f t="shared" si="33"/>
        <v>41992</v>
      </c>
      <c r="V65" s="10" t="str">
        <f t="shared" si="34"/>
        <v>vendredi</v>
      </c>
      <c r="W65" s="10">
        <f t="shared" si="35"/>
        <v>19</v>
      </c>
      <c r="X65" s="9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s="7" customFormat="1" ht="24" customHeight="1">
      <c r="A66" s="12">
        <f t="shared" si="18"/>
        <v>41840</v>
      </c>
      <c r="B66" s="10" t="str">
        <f t="shared" si="19"/>
        <v>dimanche</v>
      </c>
      <c r="C66" s="10">
        <f t="shared" si="20"/>
        <v>20</v>
      </c>
      <c r="D66" s="9"/>
      <c r="E66" s="11">
        <f t="shared" si="21"/>
        <v>41871</v>
      </c>
      <c r="F66" s="10" t="str">
        <f t="shared" si="22"/>
        <v>mercredi</v>
      </c>
      <c r="G66" s="10">
        <f t="shared" si="23"/>
        <v>20</v>
      </c>
      <c r="H66" s="9"/>
      <c r="I66" s="11">
        <f t="shared" si="24"/>
        <v>41902</v>
      </c>
      <c r="J66" s="10" t="str">
        <f t="shared" si="25"/>
        <v>samedi</v>
      </c>
      <c r="K66" s="10">
        <f t="shared" si="26"/>
        <v>20</v>
      </c>
      <c r="L66" s="9"/>
      <c r="M66" s="11">
        <f t="shared" si="27"/>
        <v>41932</v>
      </c>
      <c r="N66" s="10" t="str">
        <f t="shared" si="28"/>
        <v>lundi</v>
      </c>
      <c r="O66" s="10">
        <f t="shared" si="29"/>
        <v>20</v>
      </c>
      <c r="P66" s="9"/>
      <c r="Q66" s="11">
        <f t="shared" si="30"/>
        <v>41963</v>
      </c>
      <c r="R66" s="10" t="str">
        <f t="shared" si="31"/>
        <v>jeudi</v>
      </c>
      <c r="S66" s="10">
        <f t="shared" si="32"/>
        <v>20</v>
      </c>
      <c r="T66" s="9"/>
      <c r="U66" s="11">
        <f t="shared" si="33"/>
        <v>41993</v>
      </c>
      <c r="V66" s="10" t="str">
        <f t="shared" si="34"/>
        <v>samedi</v>
      </c>
      <c r="W66" s="10">
        <f t="shared" si="35"/>
        <v>20</v>
      </c>
      <c r="X66" s="9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45" s="7" customFormat="1" ht="24" customHeight="1">
      <c r="A67" s="12">
        <f t="shared" si="18"/>
        <v>41841</v>
      </c>
      <c r="B67" s="10" t="str">
        <f t="shared" si="19"/>
        <v>lundi</v>
      </c>
      <c r="C67" s="10">
        <f t="shared" si="20"/>
        <v>21</v>
      </c>
      <c r="D67" s="9"/>
      <c r="E67" s="11">
        <f t="shared" si="21"/>
        <v>41872</v>
      </c>
      <c r="F67" s="10" t="str">
        <f t="shared" si="22"/>
        <v>jeudi</v>
      </c>
      <c r="G67" s="10">
        <f t="shared" si="23"/>
        <v>21</v>
      </c>
      <c r="H67" s="9"/>
      <c r="I67" s="11">
        <f t="shared" si="24"/>
        <v>41903</v>
      </c>
      <c r="J67" s="10" t="str">
        <f t="shared" si="25"/>
        <v>dimanche</v>
      </c>
      <c r="K67" s="10">
        <f t="shared" si="26"/>
        <v>21</v>
      </c>
      <c r="L67" s="9"/>
      <c r="M67" s="11">
        <f t="shared" si="27"/>
        <v>41933</v>
      </c>
      <c r="N67" s="10" t="str">
        <f t="shared" si="28"/>
        <v>mardi</v>
      </c>
      <c r="O67" s="10">
        <f t="shared" si="29"/>
        <v>21</v>
      </c>
      <c r="P67" s="9"/>
      <c r="Q67" s="11">
        <f t="shared" si="30"/>
        <v>41964</v>
      </c>
      <c r="R67" s="10" t="str">
        <f t="shared" si="31"/>
        <v>vendredi</v>
      </c>
      <c r="S67" s="10">
        <f t="shared" si="32"/>
        <v>21</v>
      </c>
      <c r="T67" s="9"/>
      <c r="U67" s="11">
        <f t="shared" si="33"/>
        <v>41994</v>
      </c>
      <c r="V67" s="10" t="str">
        <f t="shared" si="34"/>
        <v>dimanche</v>
      </c>
      <c r="W67" s="10">
        <f t="shared" si="35"/>
        <v>21</v>
      </c>
      <c r="X67" s="9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45" s="7" customFormat="1" ht="24" customHeight="1">
      <c r="A68" s="12">
        <f t="shared" si="18"/>
        <v>41842</v>
      </c>
      <c r="B68" s="10" t="str">
        <f t="shared" si="19"/>
        <v>mardi</v>
      </c>
      <c r="C68" s="10">
        <f t="shared" si="20"/>
        <v>22</v>
      </c>
      <c r="D68" s="9"/>
      <c r="E68" s="11">
        <f t="shared" si="21"/>
        <v>41873</v>
      </c>
      <c r="F68" s="10" t="str">
        <f t="shared" si="22"/>
        <v>vendredi</v>
      </c>
      <c r="G68" s="10">
        <f t="shared" si="23"/>
        <v>22</v>
      </c>
      <c r="H68" s="9"/>
      <c r="I68" s="11">
        <f t="shared" si="24"/>
        <v>41904</v>
      </c>
      <c r="J68" s="10" t="str">
        <f t="shared" si="25"/>
        <v>lundi</v>
      </c>
      <c r="K68" s="10">
        <f t="shared" si="26"/>
        <v>22</v>
      </c>
      <c r="L68" s="9"/>
      <c r="M68" s="11">
        <f t="shared" si="27"/>
        <v>41934</v>
      </c>
      <c r="N68" s="10" t="str">
        <f t="shared" si="28"/>
        <v>mercredi</v>
      </c>
      <c r="O68" s="10">
        <f t="shared" si="29"/>
        <v>22</v>
      </c>
      <c r="P68" s="9"/>
      <c r="Q68" s="11">
        <f t="shared" si="30"/>
        <v>41965</v>
      </c>
      <c r="R68" s="10" t="str">
        <f t="shared" si="31"/>
        <v>samedi</v>
      </c>
      <c r="S68" s="10">
        <f t="shared" si="32"/>
        <v>22</v>
      </c>
      <c r="T68" s="9"/>
      <c r="U68" s="11">
        <f t="shared" si="33"/>
        <v>41995</v>
      </c>
      <c r="V68" s="10" t="str">
        <f t="shared" si="34"/>
        <v>lundi</v>
      </c>
      <c r="W68" s="10">
        <f t="shared" si="35"/>
        <v>22</v>
      </c>
      <c r="X68" s="9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45" s="7" customFormat="1" ht="24" customHeight="1">
      <c r="A69" s="12">
        <f t="shared" si="18"/>
        <v>41843</v>
      </c>
      <c r="B69" s="10" t="str">
        <f t="shared" si="19"/>
        <v>mercredi</v>
      </c>
      <c r="C69" s="10">
        <f t="shared" si="20"/>
        <v>23</v>
      </c>
      <c r="D69" s="9"/>
      <c r="E69" s="11">
        <f t="shared" si="21"/>
        <v>41874</v>
      </c>
      <c r="F69" s="10" t="str">
        <f t="shared" si="22"/>
        <v>samedi</v>
      </c>
      <c r="G69" s="10">
        <f t="shared" si="23"/>
        <v>23</v>
      </c>
      <c r="H69" s="9"/>
      <c r="I69" s="11">
        <f t="shared" si="24"/>
        <v>41905</v>
      </c>
      <c r="J69" s="10" t="str">
        <f t="shared" si="25"/>
        <v>mardi</v>
      </c>
      <c r="K69" s="10">
        <f t="shared" si="26"/>
        <v>23</v>
      </c>
      <c r="L69" s="9"/>
      <c r="M69" s="11">
        <f t="shared" si="27"/>
        <v>41935</v>
      </c>
      <c r="N69" s="10" t="str">
        <f t="shared" si="28"/>
        <v>jeudi</v>
      </c>
      <c r="O69" s="10">
        <f t="shared" si="29"/>
        <v>23</v>
      </c>
      <c r="P69" s="9"/>
      <c r="Q69" s="11">
        <f t="shared" si="30"/>
        <v>41966</v>
      </c>
      <c r="R69" s="10" t="str">
        <f t="shared" si="31"/>
        <v>dimanche</v>
      </c>
      <c r="S69" s="10">
        <f t="shared" si="32"/>
        <v>23</v>
      </c>
      <c r="T69" s="9"/>
      <c r="U69" s="11">
        <f t="shared" si="33"/>
        <v>41996</v>
      </c>
      <c r="V69" s="10" t="str">
        <f t="shared" si="34"/>
        <v>mardi</v>
      </c>
      <c r="W69" s="10">
        <f t="shared" si="35"/>
        <v>23</v>
      </c>
      <c r="X69" s="9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1:45" s="7" customFormat="1" ht="24" customHeight="1">
      <c r="A70" s="12">
        <f t="shared" si="18"/>
        <v>41844</v>
      </c>
      <c r="B70" s="10" t="str">
        <f t="shared" si="19"/>
        <v>jeudi</v>
      </c>
      <c r="C70" s="10">
        <f t="shared" si="20"/>
        <v>24</v>
      </c>
      <c r="D70" s="9"/>
      <c r="E70" s="11">
        <f t="shared" si="21"/>
        <v>41875</v>
      </c>
      <c r="F70" s="10" t="str">
        <f t="shared" si="22"/>
        <v>dimanche</v>
      </c>
      <c r="G70" s="10">
        <f t="shared" si="23"/>
        <v>24</v>
      </c>
      <c r="H70" s="9"/>
      <c r="I70" s="11">
        <f t="shared" si="24"/>
        <v>41906</v>
      </c>
      <c r="J70" s="10" t="str">
        <f t="shared" si="25"/>
        <v>mercredi</v>
      </c>
      <c r="K70" s="10">
        <f t="shared" si="26"/>
        <v>24</v>
      </c>
      <c r="L70" s="9"/>
      <c r="M70" s="11">
        <f t="shared" si="27"/>
        <v>41936</v>
      </c>
      <c r="N70" s="10" t="str">
        <f t="shared" si="28"/>
        <v>vendredi</v>
      </c>
      <c r="O70" s="10">
        <f t="shared" si="29"/>
        <v>24</v>
      </c>
      <c r="P70" s="9"/>
      <c r="Q70" s="11">
        <f t="shared" si="30"/>
        <v>41967</v>
      </c>
      <c r="R70" s="10" t="str">
        <f t="shared" si="31"/>
        <v>lundi</v>
      </c>
      <c r="S70" s="10">
        <f t="shared" si="32"/>
        <v>24</v>
      </c>
      <c r="T70" s="9"/>
      <c r="U70" s="11">
        <f t="shared" si="33"/>
        <v>41997</v>
      </c>
      <c r="V70" s="10" t="str">
        <f t="shared" si="34"/>
        <v>mercredi</v>
      </c>
      <c r="W70" s="10">
        <f t="shared" si="35"/>
        <v>24</v>
      </c>
      <c r="X70" s="9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1:45" s="7" customFormat="1" ht="24" customHeight="1">
      <c r="A71" s="12">
        <f t="shared" si="18"/>
        <v>41845</v>
      </c>
      <c r="B71" s="10" t="str">
        <f t="shared" si="19"/>
        <v>vendredi</v>
      </c>
      <c r="C71" s="10">
        <f>IF(A71=A70+1,DAY(A71),"")</f>
        <v>25</v>
      </c>
      <c r="D71" s="9"/>
      <c r="E71" s="11">
        <f t="shared" si="21"/>
        <v>41876</v>
      </c>
      <c r="F71" s="10" t="str">
        <f t="shared" si="22"/>
        <v>lundi</v>
      </c>
      <c r="G71" s="10">
        <f t="shared" si="23"/>
        <v>25</v>
      </c>
      <c r="H71" s="9"/>
      <c r="I71" s="11">
        <f t="shared" si="24"/>
        <v>41907</v>
      </c>
      <c r="J71" s="10" t="str">
        <f t="shared" si="25"/>
        <v>jeudi</v>
      </c>
      <c r="K71" s="10">
        <f t="shared" si="26"/>
        <v>25</v>
      </c>
      <c r="L71" s="9"/>
      <c r="M71" s="11">
        <f t="shared" si="27"/>
        <v>41937</v>
      </c>
      <c r="N71" s="10" t="str">
        <f t="shared" si="28"/>
        <v>samedi</v>
      </c>
      <c r="O71" s="10">
        <f t="shared" si="29"/>
        <v>25</v>
      </c>
      <c r="P71" s="9"/>
      <c r="Q71" s="11">
        <f t="shared" si="30"/>
        <v>41968</v>
      </c>
      <c r="R71" s="10" t="str">
        <f t="shared" si="31"/>
        <v>mardi</v>
      </c>
      <c r="S71" s="10">
        <f t="shared" si="32"/>
        <v>25</v>
      </c>
      <c r="T71" s="9"/>
      <c r="U71" s="11">
        <f t="shared" si="33"/>
        <v>41998</v>
      </c>
      <c r="V71" s="10" t="str">
        <f t="shared" si="34"/>
        <v>jeudi</v>
      </c>
      <c r="W71" s="10">
        <f t="shared" si="35"/>
        <v>25</v>
      </c>
      <c r="X71" s="14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1:45" s="7" customFormat="1" ht="24" customHeight="1">
      <c r="A72" s="12">
        <f>IF(MONTH(A71+1)=MONTH(A71),A71+1,A71)</f>
        <v>41846</v>
      </c>
      <c r="B72" s="10" t="str">
        <f t="shared" si="19"/>
        <v>samedi</v>
      </c>
      <c r="C72" s="10">
        <f t="shared" si="20"/>
        <v>26</v>
      </c>
      <c r="D72" s="9"/>
      <c r="E72" s="11">
        <f t="shared" si="21"/>
        <v>41877</v>
      </c>
      <c r="F72" s="10" t="str">
        <f t="shared" si="22"/>
        <v>mardi</v>
      </c>
      <c r="G72" s="10">
        <f t="shared" si="23"/>
        <v>26</v>
      </c>
      <c r="H72" s="9"/>
      <c r="I72" s="11">
        <f t="shared" si="24"/>
        <v>41908</v>
      </c>
      <c r="J72" s="10" t="str">
        <f t="shared" si="25"/>
        <v>vendredi</v>
      </c>
      <c r="K72" s="10">
        <f t="shared" si="26"/>
        <v>26</v>
      </c>
      <c r="L72" s="9"/>
      <c r="M72" s="11">
        <f t="shared" si="27"/>
        <v>41938</v>
      </c>
      <c r="N72" s="10" t="str">
        <f t="shared" si="28"/>
        <v>dimanche</v>
      </c>
      <c r="O72" s="10">
        <f t="shared" si="29"/>
        <v>26</v>
      </c>
      <c r="P72" s="9"/>
      <c r="Q72" s="11">
        <f t="shared" si="30"/>
        <v>41969</v>
      </c>
      <c r="R72" s="10" t="str">
        <f t="shared" si="31"/>
        <v>mercredi</v>
      </c>
      <c r="S72" s="10">
        <f t="shared" si="32"/>
        <v>26</v>
      </c>
      <c r="T72" s="9"/>
      <c r="U72" s="11">
        <f t="shared" si="33"/>
        <v>41999</v>
      </c>
      <c r="V72" s="10" t="str">
        <f t="shared" si="34"/>
        <v>vendredi</v>
      </c>
      <c r="W72" s="10">
        <f t="shared" si="35"/>
        <v>26</v>
      </c>
      <c r="X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1:45" s="7" customFormat="1" ht="24" customHeight="1">
      <c r="A73" s="12">
        <f t="shared" si="18"/>
        <v>41847</v>
      </c>
      <c r="B73" s="10" t="str">
        <f t="shared" si="19"/>
        <v>dimanche</v>
      </c>
      <c r="C73" s="10">
        <f t="shared" si="20"/>
        <v>27</v>
      </c>
      <c r="D73" s="9"/>
      <c r="E73" s="11">
        <f t="shared" si="21"/>
        <v>41878</v>
      </c>
      <c r="F73" s="10" t="str">
        <f t="shared" si="22"/>
        <v>mercredi</v>
      </c>
      <c r="G73" s="10">
        <f t="shared" si="23"/>
        <v>27</v>
      </c>
      <c r="H73" s="9"/>
      <c r="I73" s="11">
        <f t="shared" si="24"/>
        <v>41909</v>
      </c>
      <c r="J73" s="10" t="str">
        <f t="shared" si="25"/>
        <v>samedi</v>
      </c>
      <c r="K73" s="10">
        <f t="shared" si="26"/>
        <v>27</v>
      </c>
      <c r="L73" s="9"/>
      <c r="M73" s="11">
        <f t="shared" si="27"/>
        <v>41939</v>
      </c>
      <c r="N73" s="10" t="str">
        <f t="shared" si="28"/>
        <v>lundi</v>
      </c>
      <c r="O73" s="10">
        <f t="shared" si="29"/>
        <v>27</v>
      </c>
      <c r="P73" s="9"/>
      <c r="Q73" s="11">
        <f t="shared" si="30"/>
        <v>41970</v>
      </c>
      <c r="R73" s="10" t="str">
        <f t="shared" si="31"/>
        <v>jeudi</v>
      </c>
      <c r="S73" s="10">
        <f t="shared" si="32"/>
        <v>27</v>
      </c>
      <c r="T73" s="9"/>
      <c r="U73" s="11">
        <f t="shared" si="33"/>
        <v>42000</v>
      </c>
      <c r="V73" s="10" t="str">
        <f t="shared" si="34"/>
        <v>samedi</v>
      </c>
      <c r="W73" s="10">
        <f t="shared" si="35"/>
        <v>27</v>
      </c>
      <c r="X73" s="9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1:45" s="7" customFormat="1" ht="24" customHeight="1">
      <c r="A74" s="12">
        <f t="shared" si="18"/>
        <v>41848</v>
      </c>
      <c r="B74" s="10" t="str">
        <f t="shared" si="19"/>
        <v>lundi</v>
      </c>
      <c r="C74" s="10">
        <f t="shared" si="20"/>
        <v>28</v>
      </c>
      <c r="D74" s="9"/>
      <c r="E74" s="11">
        <f t="shared" si="21"/>
        <v>41879</v>
      </c>
      <c r="F74" s="10" t="str">
        <f t="shared" si="22"/>
        <v>jeudi</v>
      </c>
      <c r="G74" s="10">
        <f t="shared" si="23"/>
        <v>28</v>
      </c>
      <c r="H74" s="9"/>
      <c r="I74" s="11">
        <f t="shared" si="24"/>
        <v>41910</v>
      </c>
      <c r="J74" s="10" t="str">
        <f t="shared" si="25"/>
        <v>dimanche</v>
      </c>
      <c r="K74" s="10">
        <f t="shared" si="26"/>
        <v>28</v>
      </c>
      <c r="L74" s="9"/>
      <c r="M74" s="11">
        <f t="shared" si="27"/>
        <v>41940</v>
      </c>
      <c r="N74" s="10" t="str">
        <f t="shared" si="28"/>
        <v>mardi</v>
      </c>
      <c r="O74" s="10">
        <f t="shared" si="29"/>
        <v>28</v>
      </c>
      <c r="P74" s="9"/>
      <c r="Q74" s="11">
        <f t="shared" si="30"/>
        <v>41971</v>
      </c>
      <c r="R74" s="10" t="str">
        <f t="shared" si="31"/>
        <v>vendredi</v>
      </c>
      <c r="S74" s="10">
        <f t="shared" si="32"/>
        <v>28</v>
      </c>
      <c r="T74" s="9"/>
      <c r="U74" s="11">
        <f t="shared" si="33"/>
        <v>42001</v>
      </c>
      <c r="V74" s="10" t="str">
        <f t="shared" si="34"/>
        <v>dimanche</v>
      </c>
      <c r="W74" s="10">
        <f t="shared" si="35"/>
        <v>28</v>
      </c>
      <c r="X74" s="9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1:45" s="7" customFormat="1" ht="24" customHeight="1">
      <c r="A75" s="12">
        <f t="shared" si="18"/>
        <v>41849</v>
      </c>
      <c r="B75" s="10" t="str">
        <f t="shared" si="19"/>
        <v>mardi</v>
      </c>
      <c r="C75" s="10">
        <f t="shared" si="20"/>
        <v>29</v>
      </c>
      <c r="D75" s="9"/>
      <c r="E75" s="11">
        <f t="shared" si="21"/>
        <v>41880</v>
      </c>
      <c r="F75" s="10" t="str">
        <f t="shared" si="22"/>
        <v>vendredi</v>
      </c>
      <c r="G75" s="10">
        <f t="shared" si="23"/>
        <v>29</v>
      </c>
      <c r="H75" s="9"/>
      <c r="I75" s="11">
        <f t="shared" si="24"/>
        <v>41911</v>
      </c>
      <c r="J75" s="10" t="str">
        <f t="shared" si="25"/>
        <v>lundi</v>
      </c>
      <c r="K75" s="10">
        <f t="shared" si="26"/>
        <v>29</v>
      </c>
      <c r="L75" s="9"/>
      <c r="M75" s="11">
        <f t="shared" si="27"/>
        <v>41941</v>
      </c>
      <c r="N75" s="10" t="str">
        <f t="shared" si="28"/>
        <v>mercredi</v>
      </c>
      <c r="O75" s="10">
        <f t="shared" si="29"/>
        <v>29</v>
      </c>
      <c r="P75" s="9"/>
      <c r="Q75" s="11">
        <f t="shared" si="30"/>
        <v>41972</v>
      </c>
      <c r="R75" s="10" t="str">
        <f t="shared" si="31"/>
        <v>samedi</v>
      </c>
      <c r="S75" s="10">
        <f t="shared" si="32"/>
        <v>29</v>
      </c>
      <c r="T75" s="13"/>
      <c r="U75" s="11">
        <f t="shared" si="33"/>
        <v>42002</v>
      </c>
      <c r="V75" s="10" t="str">
        <f t="shared" si="34"/>
        <v>lundi</v>
      </c>
      <c r="W75" s="10">
        <f t="shared" si="35"/>
        <v>29</v>
      </c>
      <c r="X75" s="9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1:45" s="7" customFormat="1" ht="24" customHeight="1">
      <c r="A76" s="12">
        <f t="shared" si="18"/>
        <v>41850</v>
      </c>
      <c r="B76" s="10" t="str">
        <f t="shared" si="19"/>
        <v>mercredi</v>
      </c>
      <c r="C76" s="10">
        <f t="shared" si="20"/>
        <v>30</v>
      </c>
      <c r="D76" s="9"/>
      <c r="E76" s="11">
        <f t="shared" si="21"/>
        <v>41881</v>
      </c>
      <c r="F76" s="10" t="str">
        <f t="shared" si="22"/>
        <v>samedi</v>
      </c>
      <c r="G76" s="10">
        <f t="shared" si="23"/>
        <v>30</v>
      </c>
      <c r="H76" s="9"/>
      <c r="I76" s="11">
        <f t="shared" si="24"/>
        <v>41912</v>
      </c>
      <c r="J76" s="10" t="str">
        <f t="shared" si="25"/>
        <v>mardi</v>
      </c>
      <c r="K76" s="10">
        <f t="shared" si="26"/>
        <v>30</v>
      </c>
      <c r="L76" s="9"/>
      <c r="M76" s="11">
        <f t="shared" si="27"/>
        <v>41942</v>
      </c>
      <c r="N76" s="10" t="str">
        <f t="shared" si="28"/>
        <v>jeudi</v>
      </c>
      <c r="O76" s="10">
        <f t="shared" si="29"/>
        <v>30</v>
      </c>
      <c r="P76" s="9"/>
      <c r="Q76" s="11">
        <f t="shared" si="30"/>
        <v>41973</v>
      </c>
      <c r="R76" s="10" t="str">
        <f t="shared" si="31"/>
        <v>dimanche</v>
      </c>
      <c r="S76" s="10">
        <f t="shared" si="32"/>
        <v>30</v>
      </c>
      <c r="T76" s="9"/>
      <c r="U76" s="11">
        <f t="shared" si="33"/>
        <v>42003</v>
      </c>
      <c r="V76" s="10" t="str">
        <f t="shared" si="34"/>
        <v>mardi</v>
      </c>
      <c r="W76" s="10">
        <f t="shared" si="35"/>
        <v>30</v>
      </c>
      <c r="X76" s="9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1:45" s="7" customFormat="1" ht="24" customHeight="1">
      <c r="A77" s="12">
        <f t="shared" si="18"/>
        <v>41851</v>
      </c>
      <c r="B77" s="10" t="str">
        <f t="shared" si="19"/>
        <v>jeudi</v>
      </c>
      <c r="C77" s="10">
        <f t="shared" si="20"/>
        <v>31</v>
      </c>
      <c r="D77" s="9"/>
      <c r="E77" s="11">
        <f t="shared" si="21"/>
        <v>41882</v>
      </c>
      <c r="F77" s="10" t="str">
        <f t="shared" si="22"/>
        <v>dimanche</v>
      </c>
      <c r="G77" s="10">
        <f t="shared" si="23"/>
        <v>31</v>
      </c>
      <c r="H77" s="9"/>
      <c r="I77" s="11">
        <f t="shared" si="24"/>
        <v>41912</v>
      </c>
      <c r="J77" s="10" t="str">
        <f>IF(I77=I76+1,LOWER(REPLACE(TEXT(WEEKDAY(I77),"jjj"),2,2,"")),"")</f>
        <v/>
      </c>
      <c r="K77" s="10" t="str">
        <f t="shared" si="26"/>
        <v/>
      </c>
      <c r="L77" s="9"/>
      <c r="M77" s="11">
        <f t="shared" si="27"/>
        <v>41943</v>
      </c>
      <c r="N77" s="10" t="str">
        <f t="shared" si="28"/>
        <v>vendredi</v>
      </c>
      <c r="O77" s="10">
        <f t="shared" si="29"/>
        <v>31</v>
      </c>
      <c r="P77" s="9"/>
      <c r="Q77" s="11">
        <f t="shared" si="30"/>
        <v>41973</v>
      </c>
      <c r="R77" s="10" t="str">
        <f>IF(Q77=Q76+1,LOWER(REPLACE(TEXT(WEEKDAY(Q77),"jjj"),2,2,"")),"")</f>
        <v/>
      </c>
      <c r="S77" s="10" t="str">
        <f t="shared" si="32"/>
        <v/>
      </c>
      <c r="T77" s="9"/>
      <c r="U77" s="11">
        <f t="shared" si="33"/>
        <v>42004</v>
      </c>
      <c r="V77" s="10" t="str">
        <f t="shared" si="34"/>
        <v>mercredi</v>
      </c>
      <c r="W77" s="10">
        <f t="shared" si="35"/>
        <v>31</v>
      </c>
      <c r="X77" s="9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1:45" ht="7.5" customHeight="1">
      <c r="L78" s="5"/>
    </row>
    <row r="79" spans="1:45" ht="204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</sheetData>
  <mergeCells count="24">
    <mergeCell ref="F45:H45"/>
    <mergeCell ref="B45:D45"/>
    <mergeCell ref="M4:O4"/>
    <mergeCell ref="A79:Y79"/>
    <mergeCell ref="V45:X45"/>
    <mergeCell ref="R45:T45"/>
    <mergeCell ref="N45:P45"/>
    <mergeCell ref="J45:L45"/>
    <mergeCell ref="J9:L9"/>
    <mergeCell ref="N9:P9"/>
    <mergeCell ref="R9:T9"/>
    <mergeCell ref="V9:X9"/>
    <mergeCell ref="A1:L7"/>
    <mergeCell ref="M5:Y7"/>
    <mergeCell ref="B9:D9"/>
    <mergeCell ref="F9:H9"/>
    <mergeCell ref="Z7:AX7"/>
    <mergeCell ref="M1:Y1"/>
    <mergeCell ref="M3:Y3"/>
    <mergeCell ref="Q2:U2"/>
    <mergeCell ref="Q4:U4"/>
    <mergeCell ref="V2:W2"/>
    <mergeCell ref="V4:W4"/>
    <mergeCell ref="M2:O2"/>
  </mergeCells>
  <conditionalFormatting sqref="B11:W41">
    <cfRule type="containsText" dxfId="15" priority="15" stopIfTrue="1" operator="containsText" text="DIMANCHE">
      <formula>NOT(ISERROR(SEARCH("DIMANCHE",B11)))</formula>
    </cfRule>
    <cfRule type="containsText" dxfId="14" priority="16" stopIfTrue="1" operator="containsText" text="SAMEDI">
      <formula>NOT(ISERROR(SEARCH("SAMEDI",B11)))</formula>
    </cfRule>
  </conditionalFormatting>
  <conditionalFormatting sqref="C47:E77 G77:M77 G47:I76 K47:M76 O77:U77 O47:Q76 S47:U76 W47:W77">
    <cfRule type="containsText" dxfId="13" priority="13" stopIfTrue="1" operator="containsText" text="D">
      <formula>NOT(ISERROR(SEARCH("D",C47)))</formula>
    </cfRule>
    <cfRule type="containsText" dxfId="12" priority="14" stopIfTrue="1" operator="containsText" text="S">
      <formula>NOT(ISERROR(SEARCH("S",C47)))</formula>
    </cfRule>
  </conditionalFormatting>
  <conditionalFormatting sqref="B47:B77">
    <cfRule type="containsText" dxfId="11" priority="11" stopIfTrue="1" operator="containsText" text="DIMANCHE">
      <formula>NOT(ISERROR(SEARCH("DIMANCHE",B47)))</formula>
    </cfRule>
    <cfRule type="containsText" dxfId="10" priority="12" stopIfTrue="1" operator="containsText" text="SAMEDI">
      <formula>NOT(ISERROR(SEARCH("SAMEDI",B47)))</formula>
    </cfRule>
  </conditionalFormatting>
  <conditionalFormatting sqref="F47:F77">
    <cfRule type="containsText" dxfId="9" priority="9" stopIfTrue="1" operator="containsText" text="DIMANCHE">
      <formula>NOT(ISERROR(SEARCH("DIMANCHE",F47)))</formula>
    </cfRule>
    <cfRule type="containsText" dxfId="8" priority="10" stopIfTrue="1" operator="containsText" text="SAMEDI">
      <formula>NOT(ISERROR(SEARCH("SAMEDI",F47)))</formula>
    </cfRule>
  </conditionalFormatting>
  <conditionalFormatting sqref="J47:J76">
    <cfRule type="containsText" dxfId="7" priority="7" stopIfTrue="1" operator="containsText" text="DIMANCHE">
      <formula>NOT(ISERROR(SEARCH("DIMANCHE",J47)))</formula>
    </cfRule>
    <cfRule type="containsText" dxfId="6" priority="8" stopIfTrue="1" operator="containsText" text="SAMEDI">
      <formula>NOT(ISERROR(SEARCH("SAMEDI",J47)))</formula>
    </cfRule>
  </conditionalFormatting>
  <conditionalFormatting sqref="N47:N77">
    <cfRule type="containsText" dxfId="5" priority="5" stopIfTrue="1" operator="containsText" text="DIMANCHE">
      <formula>NOT(ISERROR(SEARCH("DIMANCHE",N47)))</formula>
    </cfRule>
    <cfRule type="containsText" dxfId="4" priority="6" stopIfTrue="1" operator="containsText" text="SAMEDI">
      <formula>NOT(ISERROR(SEARCH("SAMEDI",N47)))</formula>
    </cfRule>
  </conditionalFormatting>
  <conditionalFormatting sqref="R47:R76">
    <cfRule type="containsText" dxfId="3" priority="3" stopIfTrue="1" operator="containsText" text="DIMANCHE">
      <formula>NOT(ISERROR(SEARCH("DIMANCHE",R47)))</formula>
    </cfRule>
    <cfRule type="containsText" dxfId="2" priority="4" stopIfTrue="1" operator="containsText" text="SAMEDI">
      <formula>NOT(ISERROR(SEARCH("SAMEDI",R47)))</formula>
    </cfRule>
  </conditionalFormatting>
  <conditionalFormatting sqref="V47:V77">
    <cfRule type="containsText" dxfId="1" priority="1" stopIfTrue="1" operator="containsText" text="DIMANCHE">
      <formula>NOT(ISERROR(SEARCH("DIMANCHE",V47)))</formula>
    </cfRule>
    <cfRule type="containsText" dxfId="0" priority="2" stopIfTrue="1" operator="containsText" text="SAMEDI">
      <formula>NOT(ISERROR(SEARCH("SAMEDI",V47)))</formula>
    </cfRule>
  </conditionalFormatting>
  <printOptions horizontalCentered="1" verticalCentered="1" gridLines="1"/>
  <pageMargins left="0.39370078740157483" right="0.39370078740157483" top="0.78740157480314965" bottom="0.78740157480314965" header="0.19685039370078741" footer="0.19685039370078741"/>
  <pageSetup paperSize="9" scale="47" orientation="landscape" blackAndWhite="1" r:id="rId1"/>
  <headerFooter alignWithMargins="0">
    <oddHeader>&amp;L&amp;"Arial,Gras"&amp;20Hien Nguyen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Test</vt:lpstr>
      <vt:lpstr>Calendrier</vt:lpstr>
      <vt:lpstr>Calendrier!Zone_d_impression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LaurentT</dc:creator>
  <cp:lastModifiedBy>LaurentT</cp:lastModifiedBy>
  <dcterms:created xsi:type="dcterms:W3CDTF">2014-07-24T13:36:15Z</dcterms:created>
  <dcterms:modified xsi:type="dcterms:W3CDTF">2014-10-04T17:01:17Z</dcterms:modified>
</cp:coreProperties>
</file>