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755"/>
  </bookViews>
  <sheets>
    <sheet name="SOUSCRIPTION" sheetId="1" r:id="rId1"/>
  </sheets>
  <calcPr calcId="125725"/>
</workbook>
</file>

<file path=xl/calcChain.xml><?xml version="1.0" encoding="utf-8"?>
<calcChain xmlns="http://schemas.openxmlformats.org/spreadsheetml/2006/main">
  <c r="D38" i="1"/>
  <c r="C38"/>
  <c r="A38"/>
  <c r="F38" s="1"/>
  <c r="G29"/>
  <c r="G28"/>
</calcChain>
</file>

<file path=xl/sharedStrings.xml><?xml version="1.0" encoding="utf-8"?>
<sst xmlns="http://schemas.openxmlformats.org/spreadsheetml/2006/main" count="104" uniqueCount="94">
  <si>
    <t xml:space="preserve">CONDITIONS PARTICULIERES AUTOMOBILE : </t>
  </si>
  <si>
    <t xml:space="preserve">  N° POLICE :</t>
  </si>
  <si>
    <t>N° AVENANT :</t>
  </si>
  <si>
    <t xml:space="preserve">  DATE EFFET :</t>
  </si>
  <si>
    <t>DATE EXPIRAT. :</t>
  </si>
  <si>
    <t xml:space="preserve">  HEURE :</t>
  </si>
  <si>
    <t>15H32</t>
  </si>
  <si>
    <t>HEURE EXPIRAT. :</t>
  </si>
  <si>
    <t>24h 00mn</t>
  </si>
  <si>
    <t xml:space="preserve">  DUREE :</t>
  </si>
  <si>
    <t>365 JOURS</t>
  </si>
  <si>
    <t xml:space="preserve">DATE SUSPENS : </t>
  </si>
  <si>
    <t xml:space="preserve">  N° SOUSCR. :</t>
  </si>
  <si>
    <t>DATE ETABLI. :</t>
  </si>
  <si>
    <t>APPORTEUR:</t>
  </si>
  <si>
    <t xml:space="preserve">  ASSURE :</t>
  </si>
  <si>
    <t>BAH MAMADOU ALIOU</t>
  </si>
  <si>
    <t>PROFESSION:</t>
  </si>
  <si>
    <t xml:space="preserve">  ADRESSE :</t>
  </si>
  <si>
    <t>TRANSPORTEUR</t>
  </si>
  <si>
    <t>DATE E.V TECHI.</t>
  </si>
  <si>
    <t xml:space="preserve">  DATE 1er M.C :</t>
  </si>
  <si>
    <t>TEL:</t>
  </si>
  <si>
    <t xml:space="preserve">   MARQUE :</t>
  </si>
  <si>
    <t xml:space="preserve">RENAULT </t>
  </si>
  <si>
    <t>TYPE:</t>
  </si>
  <si>
    <t>SERIE</t>
  </si>
  <si>
    <t xml:space="preserve">   ENERGIE :</t>
  </si>
  <si>
    <t>GO</t>
  </si>
  <si>
    <t>PUISSANCE :</t>
  </si>
  <si>
    <t>POIDS A,CH</t>
  </si>
  <si>
    <t xml:space="preserve">   PL C. GRISE :</t>
  </si>
  <si>
    <t>PL CABINE :</t>
  </si>
  <si>
    <t>PL HC</t>
  </si>
  <si>
    <t xml:space="preserve">   CATEGORIE</t>
  </si>
  <si>
    <t>T P M</t>
  </si>
  <si>
    <t>USAGE</t>
  </si>
  <si>
    <t>BAREME :</t>
  </si>
  <si>
    <t xml:space="preserve">   BONUS/MALUS</t>
  </si>
  <si>
    <t>VITRE :</t>
  </si>
  <si>
    <t>ORDINAIRE</t>
  </si>
  <si>
    <t>CEDEAO :</t>
  </si>
  <si>
    <t>OUI</t>
  </si>
  <si>
    <t xml:space="preserve">   REMORQUE :</t>
  </si>
  <si>
    <t>RC-5183-K</t>
  </si>
  <si>
    <t>VAL. NEUVE :</t>
  </si>
  <si>
    <t>VAL. ASSUREE</t>
  </si>
  <si>
    <t xml:space="preserve">   N° ATTESTAT :  </t>
  </si>
  <si>
    <t>198990/198991</t>
  </si>
  <si>
    <t>CDES AUTO E :</t>
  </si>
  <si>
    <t>N° IMMAT.</t>
  </si>
  <si>
    <t>RC-5150-K</t>
  </si>
  <si>
    <t>RISQUES ASSURES</t>
  </si>
  <si>
    <t>O/N</t>
  </si>
  <si>
    <t>MT. GARANTIE</t>
  </si>
  <si>
    <t>FRANCHISE</t>
  </si>
  <si>
    <t>PRIME</t>
  </si>
  <si>
    <t xml:space="preserve">  A - RESPONSABILITE EN CIRCULATION</t>
  </si>
  <si>
    <t xml:space="preserve">  B - RECOURS TIERS INC. HORS CIRCULATION</t>
  </si>
  <si>
    <t>NON</t>
  </si>
  <si>
    <t xml:space="preserve">  C - DOMMAGES AU VEHICULE</t>
  </si>
  <si>
    <t xml:space="preserve">  D - INCENDIE - EXPLOSION</t>
  </si>
  <si>
    <t xml:space="preserve">  E - VOL DU VEHICULE</t>
  </si>
  <si>
    <t xml:space="preserve">  F - BRIS DE GLACE</t>
  </si>
  <si>
    <t xml:space="preserve">  G - DEFENSE - RECOURS</t>
  </si>
  <si>
    <t xml:space="preserve">  H - ASSURANCE FAMILLE &amp; PASSAGERS</t>
  </si>
  <si>
    <t xml:space="preserve">  I, PROTECTION CONDUCTEUR</t>
  </si>
  <si>
    <t xml:space="preserve">   I - AVANCE SUR RECOURS</t>
  </si>
  <si>
    <t>CAPITAL DECES : ---------------------------------&gt;</t>
  </si>
  <si>
    <t>CAPITAL I.P.T : ---------------------------------------&gt;</t>
  </si>
  <si>
    <t>FRAIS MEDICAUX : -----------------------------&gt;</t>
  </si>
  <si>
    <t xml:space="preserve">BONUS : -------&gt; </t>
  </si>
  <si>
    <t xml:space="preserve">MALUS : ----&gt; </t>
  </si>
  <si>
    <t>RABAIS :------&gt;</t>
  </si>
  <si>
    <t>PRIME NETTE</t>
  </si>
  <si>
    <t>C. POLICE</t>
  </si>
  <si>
    <t>TAXE</t>
  </si>
  <si>
    <t>F.G.AUTO</t>
  </si>
  <si>
    <t>C.B. CEDEAO</t>
  </si>
  <si>
    <t>PRIME A PAYER</t>
  </si>
  <si>
    <t>L'ASSURE RECONNAIT AOIR REçU EN SUS DES PRESENTES CONDITIONS PARTICULIERES, LES DOCUMENTS CI-DESSOUS</t>
  </si>
  <si>
    <t>DESIGNES, LESQUELS FONT PARTIE INTEGRANTE DU CONTRAT :</t>
  </si>
  <si>
    <t xml:space="preserve">   1) - CONDITIONS GENERALES AUTOMOBILE REGIES PAR LE CODE DES ASSURANCES DE GUINEE</t>
  </si>
  <si>
    <t xml:space="preserve">   2) - CLAUSES PARTICULIERES</t>
  </si>
  <si>
    <t xml:space="preserve">   3) - CLAUSES BRIS DE GLACES, DEFENSE ET RECOURS</t>
  </si>
  <si>
    <t xml:space="preserve">   4) - ANNEXE "ASSURANCE FAMILLE ET PASSAGERS</t>
  </si>
  <si>
    <t xml:space="preserve">Le Souscripetur déclare qu'il n'a été titulaire auprès d'une autre société d'aucun contrat couvrant un ou plusieurs des risques assurés désignés ci-dessus  </t>
  </si>
  <si>
    <t>et ayant fait l'objet d'une résiliation pour sinistre ou d'une demande de relèvement de tarif pour riques aggravés (Malus) pendant les 12 mois écoulés</t>
  </si>
  <si>
    <t>ou à l'échéance du contrat.</t>
  </si>
  <si>
    <t>Par application des dispositions du Code, la prise d'effet des garanties est subordonnée au paiement intégrale de la prime totale.</t>
  </si>
  <si>
    <t xml:space="preserve">Les garanties cesseront leurs effets en même temps que la police de plein droit et sans autre avis à la date d'expiration indiquée ci-dessus. </t>
  </si>
  <si>
    <t>Fait et Sigé à Conakry, le  01/11 /2012</t>
  </si>
  <si>
    <t>LE SOUSCRIPTEUR</t>
  </si>
  <si>
    <t>LA SOGAM</t>
  </si>
</sst>
</file>

<file path=xl/styles.xml><?xml version="1.0" encoding="utf-8"?>
<styleSheet xmlns="http://schemas.openxmlformats.org/spreadsheetml/2006/main">
  <numFmts count="1">
    <numFmt numFmtId="164" formatCode="##&quot; &quot;00&quot; &quot;00"/>
  </numFmts>
  <fonts count="10">
    <font>
      <sz val="11"/>
      <color theme="1"/>
      <name val="Calibri"/>
      <family val="2"/>
      <scheme val="minor"/>
    </font>
    <font>
      <sz val="8"/>
      <color theme="1"/>
      <name val="Goudy Old Style"/>
      <family val="1"/>
    </font>
    <font>
      <b/>
      <u/>
      <sz val="8"/>
      <color theme="1"/>
      <name val="Goudy Old Style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Goudy Old Style"/>
      <family val="1"/>
    </font>
    <font>
      <sz val="8"/>
      <color theme="1"/>
      <name val="Calibri"/>
      <family val="2"/>
      <scheme val="minor"/>
    </font>
    <font>
      <b/>
      <sz val="8"/>
      <color theme="1"/>
      <name val="Goudy Old Style"/>
      <family val="1"/>
    </font>
    <font>
      <b/>
      <sz val="11"/>
      <color theme="1"/>
      <name val="Goudy Old Style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/>
    <xf numFmtId="14" fontId="5" fillId="0" borderId="0" xfId="0" applyNumberFormat="1" applyFont="1" applyBorder="1" applyAlignment="1">
      <alignment horizontal="center"/>
    </xf>
    <xf numFmtId="14" fontId="5" fillId="0" borderId="3" xfId="0" applyNumberFormat="1" applyFont="1" applyBorder="1"/>
    <xf numFmtId="0" fontId="0" fillId="0" borderId="3" xfId="0" applyBorder="1"/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3" fontId="5" fillId="0" borderId="9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3" fontId="5" fillId="0" borderId="13" xfId="0" applyNumberFormat="1" applyFont="1" applyBorder="1"/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3" fontId="5" fillId="0" borderId="0" xfId="0" applyNumberFormat="1" applyFont="1" applyBorder="1"/>
    <xf numFmtId="0" fontId="5" fillId="0" borderId="8" xfId="0" applyFont="1" applyBorder="1"/>
    <xf numFmtId="0" fontId="5" fillId="0" borderId="10" xfId="0" applyFont="1" applyBorder="1"/>
    <xf numFmtId="9" fontId="5" fillId="0" borderId="11" xfId="0" applyNumberFormat="1" applyFont="1" applyBorder="1" applyAlignment="1">
      <alignment horizontal="left"/>
    </xf>
    <xf numFmtId="0" fontId="5" fillId="0" borderId="11" xfId="0" applyFont="1" applyBorder="1"/>
    <xf numFmtId="9" fontId="5" fillId="0" borderId="12" xfId="0" applyNumberFormat="1" applyFont="1" applyBorder="1" applyAlignment="1">
      <alignment horizontal="left"/>
    </xf>
    <xf numFmtId="0" fontId="6" fillId="0" borderId="0" xfId="0" applyFont="1"/>
    <xf numFmtId="3" fontId="5" fillId="0" borderId="6" xfId="0" applyNumberFormat="1" applyFont="1" applyBorder="1"/>
    <xf numFmtId="3" fontId="5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13" workbookViewId="0">
      <selection activeCell="I24" sqref="I24"/>
    </sheetView>
  </sheetViews>
  <sheetFormatPr baseColWidth="10" defaultRowHeight="15"/>
  <cols>
    <col min="1" max="1" width="15" customWidth="1"/>
    <col min="2" max="2" width="13.42578125" customWidth="1"/>
    <col min="3" max="3" width="12.5703125" customWidth="1"/>
    <col min="4" max="4" width="17.28515625" bestFit="1" customWidth="1"/>
    <col min="5" max="5" width="16.5703125" customWidth="1"/>
    <col min="6" max="6" width="14.42578125" customWidth="1"/>
    <col min="7" max="7" width="20.7109375" customWidth="1"/>
  </cols>
  <sheetData>
    <row r="1" spans="1:12">
      <c r="A1" s="1"/>
      <c r="B1" s="2" t="s">
        <v>0</v>
      </c>
      <c r="C1" s="2"/>
      <c r="D1" s="2"/>
      <c r="E1" s="2"/>
      <c r="F1" s="2"/>
      <c r="G1" s="1"/>
      <c r="H1" s="3"/>
      <c r="I1" s="3"/>
      <c r="J1" s="3"/>
      <c r="K1" s="3"/>
      <c r="L1" s="4"/>
    </row>
    <row r="2" spans="1:12" ht="15.75" thickBot="1">
      <c r="A2" s="1"/>
      <c r="B2" s="5"/>
      <c r="C2" s="5"/>
      <c r="D2" s="5"/>
      <c r="E2" s="5"/>
      <c r="F2" s="5"/>
      <c r="G2" s="1"/>
      <c r="H2" s="3"/>
      <c r="I2" s="3"/>
      <c r="J2" s="3"/>
      <c r="K2" s="3"/>
      <c r="L2" s="4"/>
    </row>
    <row r="3" spans="1:12" ht="15.75" thickTop="1">
      <c r="A3" s="1"/>
      <c r="B3" s="6" t="s">
        <v>1</v>
      </c>
      <c r="C3" s="7">
        <v>5540108</v>
      </c>
      <c r="D3" s="8" t="s">
        <v>2</v>
      </c>
      <c r="F3" s="9"/>
      <c r="G3" s="1"/>
      <c r="H3" s="3"/>
      <c r="I3" s="3"/>
      <c r="J3" s="3"/>
      <c r="K3" s="3"/>
      <c r="L3" s="4"/>
    </row>
    <row r="4" spans="1:12">
      <c r="A4" s="1"/>
      <c r="B4" s="6" t="s">
        <v>3</v>
      </c>
      <c r="C4" s="10">
        <v>41214</v>
      </c>
      <c r="D4" s="8" t="s">
        <v>4</v>
      </c>
      <c r="F4" s="11"/>
      <c r="G4" s="1"/>
      <c r="H4" s="3"/>
      <c r="I4" s="3"/>
      <c r="J4" s="3"/>
      <c r="K4" s="3"/>
      <c r="L4" s="4"/>
    </row>
    <row r="5" spans="1:12">
      <c r="A5" s="1"/>
      <c r="B5" s="6" t="s">
        <v>5</v>
      </c>
      <c r="C5" s="8" t="s">
        <v>6</v>
      </c>
      <c r="D5" s="8" t="s">
        <v>7</v>
      </c>
      <c r="E5" s="7" t="s">
        <v>8</v>
      </c>
      <c r="F5" s="12"/>
      <c r="G5" s="1"/>
      <c r="H5" s="3"/>
      <c r="I5" s="3"/>
      <c r="J5" s="3"/>
      <c r="K5" s="3"/>
      <c r="L5" s="4"/>
    </row>
    <row r="6" spans="1:12">
      <c r="A6" s="1"/>
      <c r="B6" s="6" t="s">
        <v>9</v>
      </c>
      <c r="C6" s="8" t="s">
        <v>10</v>
      </c>
      <c r="D6" s="8" t="s">
        <v>11</v>
      </c>
      <c r="F6" s="9"/>
      <c r="G6" s="1"/>
      <c r="H6" s="3"/>
      <c r="I6" s="3"/>
      <c r="J6" s="3"/>
      <c r="K6" s="3"/>
      <c r="L6" s="4"/>
    </row>
    <row r="7" spans="1:12">
      <c r="A7" s="1"/>
      <c r="B7" s="6" t="s">
        <v>12</v>
      </c>
      <c r="C7" s="13">
        <v>108</v>
      </c>
      <c r="D7" s="8" t="s">
        <v>13</v>
      </c>
      <c r="F7" s="9"/>
      <c r="G7" s="1"/>
      <c r="H7" s="3"/>
      <c r="I7" s="3"/>
      <c r="J7" s="3"/>
      <c r="K7" s="3"/>
      <c r="L7" s="4"/>
    </row>
    <row r="8" spans="1:12">
      <c r="A8" s="1"/>
      <c r="B8" s="6" t="s">
        <v>14</v>
      </c>
      <c r="C8" s="14"/>
      <c r="D8" s="8"/>
      <c r="E8" s="8"/>
      <c r="F8" s="9"/>
      <c r="G8" s="1"/>
      <c r="H8" s="3"/>
      <c r="I8" s="3"/>
      <c r="J8" s="3"/>
      <c r="K8" s="3"/>
      <c r="L8" s="4"/>
    </row>
    <row r="9" spans="1:12">
      <c r="A9" s="1"/>
      <c r="B9" s="6" t="s">
        <v>15</v>
      </c>
      <c r="C9" s="8" t="s">
        <v>16</v>
      </c>
      <c r="D9" s="8"/>
      <c r="E9" s="8"/>
      <c r="F9" s="9"/>
      <c r="G9" s="1"/>
      <c r="H9" s="3"/>
      <c r="I9" s="3"/>
      <c r="J9" s="3"/>
      <c r="K9" s="3"/>
      <c r="L9" s="4"/>
    </row>
    <row r="10" spans="1:12">
      <c r="A10" s="1"/>
      <c r="B10" s="6" t="s">
        <v>17</v>
      </c>
      <c r="C10" s="8"/>
      <c r="D10" s="8"/>
      <c r="E10" s="8"/>
      <c r="F10" s="9"/>
      <c r="G10" s="1"/>
      <c r="H10" s="3"/>
      <c r="I10" s="3"/>
      <c r="J10" s="3"/>
      <c r="K10" s="3"/>
      <c r="L10" s="4"/>
    </row>
    <row r="11" spans="1:12">
      <c r="A11" s="1"/>
      <c r="B11" s="6" t="s">
        <v>18</v>
      </c>
      <c r="C11" s="8" t="s">
        <v>19</v>
      </c>
      <c r="D11" s="8"/>
      <c r="E11" s="8" t="s">
        <v>20</v>
      </c>
      <c r="F11" s="9"/>
      <c r="G11" s="1"/>
      <c r="H11" s="3"/>
      <c r="I11" s="3"/>
      <c r="J11" s="3"/>
      <c r="K11" s="3"/>
      <c r="L11" s="4"/>
    </row>
    <row r="12" spans="1:12" ht="15.75" thickBot="1">
      <c r="A12" s="1"/>
      <c r="B12" s="15" t="s">
        <v>21</v>
      </c>
      <c r="C12" s="16"/>
      <c r="D12" s="16"/>
      <c r="E12" s="16" t="s">
        <v>22</v>
      </c>
      <c r="F12" s="17"/>
      <c r="G12" s="1"/>
      <c r="H12" s="3"/>
      <c r="I12" s="3"/>
      <c r="J12" s="3"/>
      <c r="K12" s="3"/>
      <c r="L12" s="4"/>
    </row>
    <row r="13" spans="1:12" ht="15.75" thickTop="1">
      <c r="A13" s="1"/>
      <c r="B13" s="1"/>
      <c r="C13" s="1"/>
      <c r="D13" s="1"/>
      <c r="E13" s="1"/>
      <c r="F13" s="1"/>
      <c r="G13" s="1"/>
      <c r="H13" s="3"/>
      <c r="I13" s="3"/>
      <c r="J13" s="3"/>
      <c r="K13" s="3"/>
      <c r="L13" s="4"/>
    </row>
    <row r="14" spans="1:12">
      <c r="A14" s="18" t="s">
        <v>23</v>
      </c>
      <c r="B14" s="18" t="s">
        <v>24</v>
      </c>
      <c r="C14" s="18" t="s">
        <v>25</v>
      </c>
      <c r="D14" s="18"/>
      <c r="E14" s="18"/>
      <c r="F14" s="18" t="s">
        <v>26</v>
      </c>
      <c r="G14" s="18"/>
      <c r="H14" s="3"/>
      <c r="I14" s="3"/>
      <c r="J14" s="3"/>
      <c r="K14" s="3"/>
      <c r="L14" s="4"/>
    </row>
    <row r="15" spans="1:12">
      <c r="A15" s="18" t="s">
        <v>27</v>
      </c>
      <c r="B15" s="18" t="s">
        <v>28</v>
      </c>
      <c r="C15" s="18" t="s">
        <v>29</v>
      </c>
      <c r="D15" s="18">
        <v>32</v>
      </c>
      <c r="E15" s="18"/>
      <c r="F15" s="18" t="s">
        <v>30</v>
      </c>
      <c r="G15" s="18"/>
      <c r="H15" s="3"/>
      <c r="I15" s="3"/>
      <c r="J15" s="3"/>
      <c r="K15" s="3"/>
      <c r="L15" s="4"/>
    </row>
    <row r="16" spans="1:12">
      <c r="A16" s="18" t="s">
        <v>31</v>
      </c>
      <c r="B16" s="19">
        <v>3</v>
      </c>
      <c r="C16" s="18" t="s">
        <v>32</v>
      </c>
      <c r="D16" s="18"/>
      <c r="E16" s="18"/>
      <c r="F16" s="18" t="s">
        <v>33</v>
      </c>
      <c r="G16" s="18"/>
      <c r="H16" s="3"/>
      <c r="I16" s="3"/>
      <c r="J16" s="3"/>
      <c r="K16" s="3"/>
      <c r="L16" s="4"/>
    </row>
    <row r="17" spans="1:12">
      <c r="A17" s="18" t="s">
        <v>34</v>
      </c>
      <c r="B17" s="18" t="s">
        <v>35</v>
      </c>
      <c r="C17" s="18" t="s">
        <v>36</v>
      </c>
      <c r="D17" s="18" t="s">
        <v>35</v>
      </c>
      <c r="E17" s="18"/>
      <c r="F17" s="18" t="s">
        <v>37</v>
      </c>
      <c r="G17" s="18"/>
      <c r="H17" s="3"/>
      <c r="I17" s="3"/>
      <c r="J17" s="3"/>
      <c r="K17" s="3"/>
      <c r="L17" s="4"/>
    </row>
    <row r="18" spans="1:12">
      <c r="A18" s="18" t="s">
        <v>38</v>
      </c>
      <c r="B18" s="18"/>
      <c r="C18" s="18" t="s">
        <v>39</v>
      </c>
      <c r="D18" s="18" t="s">
        <v>40</v>
      </c>
      <c r="E18" s="18"/>
      <c r="F18" s="18" t="s">
        <v>41</v>
      </c>
      <c r="G18" s="18" t="s">
        <v>42</v>
      </c>
      <c r="H18" s="3"/>
      <c r="I18" s="3"/>
      <c r="J18" s="3"/>
      <c r="K18" s="3"/>
      <c r="L18" s="4"/>
    </row>
    <row r="19" spans="1:12">
      <c r="A19" s="18" t="s">
        <v>43</v>
      </c>
      <c r="B19" s="18" t="s">
        <v>44</v>
      </c>
      <c r="C19" s="18" t="s">
        <v>45</v>
      </c>
      <c r="D19" s="20"/>
      <c r="E19" s="18"/>
      <c r="F19" s="18" t="s">
        <v>46</v>
      </c>
      <c r="G19" s="20"/>
      <c r="H19" s="3"/>
      <c r="I19" s="3"/>
      <c r="J19" s="3"/>
      <c r="K19" s="3"/>
      <c r="L19" s="4"/>
    </row>
    <row r="20" spans="1:12">
      <c r="A20" s="18" t="s">
        <v>47</v>
      </c>
      <c r="B20" s="18" t="s">
        <v>48</v>
      </c>
      <c r="C20" s="18" t="s">
        <v>49</v>
      </c>
      <c r="D20" s="18"/>
      <c r="E20" s="18"/>
      <c r="F20" s="18" t="s">
        <v>50</v>
      </c>
      <c r="G20" s="18" t="s">
        <v>51</v>
      </c>
      <c r="H20" s="3"/>
      <c r="I20" s="3"/>
      <c r="J20" s="3"/>
      <c r="K20" s="3"/>
      <c r="L20" s="4"/>
    </row>
    <row r="21" spans="1:12">
      <c r="A21" s="18"/>
      <c r="B21" s="18"/>
      <c r="C21" s="18"/>
      <c r="D21" s="18"/>
      <c r="E21" s="18"/>
      <c r="F21" s="18"/>
      <c r="G21" s="18"/>
      <c r="H21" s="3"/>
      <c r="I21" s="3"/>
      <c r="J21" s="3"/>
      <c r="K21" s="3"/>
      <c r="L21" s="4"/>
    </row>
    <row r="22" spans="1:12">
      <c r="A22" s="21" t="s">
        <v>52</v>
      </c>
      <c r="B22" s="21"/>
      <c r="C22" s="21"/>
      <c r="D22" s="22" t="s">
        <v>53</v>
      </c>
      <c r="E22" s="22" t="s">
        <v>54</v>
      </c>
      <c r="F22" s="22" t="s">
        <v>55</v>
      </c>
      <c r="G22" s="22" t="s">
        <v>56</v>
      </c>
      <c r="H22" s="3"/>
      <c r="I22" s="3"/>
      <c r="J22" s="3"/>
      <c r="K22" s="3"/>
      <c r="L22" s="4"/>
    </row>
    <row r="23" spans="1:12">
      <c r="A23" s="23" t="s">
        <v>57</v>
      </c>
      <c r="B23" s="24"/>
      <c r="C23" s="25"/>
      <c r="D23" s="26" t="s">
        <v>42</v>
      </c>
      <c r="E23" s="27"/>
      <c r="F23" s="28"/>
      <c r="G23" s="28">
        <v>2764164</v>
      </c>
      <c r="H23" s="3"/>
      <c r="I23" s="3"/>
      <c r="J23" s="3"/>
      <c r="K23" s="3"/>
      <c r="L23" s="4"/>
    </row>
    <row r="24" spans="1:12">
      <c r="A24" s="23" t="s">
        <v>58</v>
      </c>
      <c r="B24" s="24"/>
      <c r="C24" s="25"/>
      <c r="D24" s="26" t="s">
        <v>59</v>
      </c>
      <c r="E24" s="27"/>
      <c r="F24" s="28"/>
      <c r="G24" s="28">
        <v>0</v>
      </c>
      <c r="H24" s="3"/>
      <c r="I24" s="3"/>
      <c r="J24" s="3"/>
      <c r="K24" s="3"/>
      <c r="L24" s="4"/>
    </row>
    <row r="25" spans="1:12">
      <c r="A25" s="23" t="s">
        <v>60</v>
      </c>
      <c r="B25" s="24"/>
      <c r="C25" s="25"/>
      <c r="D25" s="26" t="s">
        <v>59</v>
      </c>
      <c r="E25" s="28">
        <v>0</v>
      </c>
      <c r="F25" s="28"/>
      <c r="G25" s="28">
        <v>0</v>
      </c>
      <c r="H25" s="3"/>
      <c r="I25" s="3"/>
      <c r="J25" s="3"/>
      <c r="K25" s="3"/>
      <c r="L25" s="4"/>
    </row>
    <row r="26" spans="1:12">
      <c r="A26" s="23" t="s">
        <v>61</v>
      </c>
      <c r="B26" s="24"/>
      <c r="C26" s="25"/>
      <c r="D26" s="26" t="s">
        <v>59</v>
      </c>
      <c r="E26" s="28">
        <v>0</v>
      </c>
      <c r="F26" s="28"/>
      <c r="G26" s="28">
        <v>0</v>
      </c>
      <c r="H26" s="3"/>
      <c r="I26" s="3"/>
      <c r="J26" s="3"/>
      <c r="K26" s="3"/>
      <c r="L26" s="4"/>
    </row>
    <row r="27" spans="1:12">
      <c r="A27" s="23" t="s">
        <v>62</v>
      </c>
      <c r="B27" s="24"/>
      <c r="C27" s="25"/>
      <c r="D27" s="26" t="s">
        <v>59</v>
      </c>
      <c r="E27" s="28">
        <v>0</v>
      </c>
      <c r="F27" s="28"/>
      <c r="G27" s="28">
        <v>0</v>
      </c>
      <c r="H27" s="3"/>
      <c r="I27" s="3"/>
      <c r="J27" s="3"/>
      <c r="K27" s="3"/>
      <c r="L27" s="4"/>
    </row>
    <row r="28" spans="1:12">
      <c r="A28" s="23" t="s">
        <v>63</v>
      </c>
      <c r="B28" s="24"/>
      <c r="C28" s="25"/>
      <c r="D28" s="26" t="s">
        <v>59</v>
      </c>
      <c r="E28" s="27">
        <v>0</v>
      </c>
      <c r="F28" s="28"/>
      <c r="G28" s="28">
        <f>G19*0.3%</f>
        <v>0</v>
      </c>
      <c r="H28" s="3"/>
      <c r="I28" s="3"/>
      <c r="J28" s="3"/>
      <c r="K28" s="3"/>
      <c r="L28" s="4"/>
    </row>
    <row r="29" spans="1:12">
      <c r="A29" s="23" t="s">
        <v>64</v>
      </c>
      <c r="B29" s="24"/>
      <c r="C29" s="25"/>
      <c r="D29" s="26" t="s">
        <v>42</v>
      </c>
      <c r="E29" s="27"/>
      <c r="F29" s="28"/>
      <c r="G29" s="28">
        <f>G23*5%</f>
        <v>138208.20000000001</v>
      </c>
      <c r="H29" s="3"/>
      <c r="I29" s="3"/>
      <c r="J29" s="3"/>
      <c r="K29" s="3"/>
      <c r="L29" s="4"/>
    </row>
    <row r="30" spans="1:12">
      <c r="A30" s="23" t="s">
        <v>65</v>
      </c>
      <c r="B30" s="24"/>
      <c r="C30" s="25"/>
      <c r="D30" s="26" t="s">
        <v>42</v>
      </c>
      <c r="E30" s="27"/>
      <c r="F30" s="28"/>
      <c r="G30" s="28">
        <v>10500</v>
      </c>
      <c r="H30" s="3"/>
      <c r="I30" s="3"/>
      <c r="J30" s="3"/>
      <c r="K30" s="3"/>
      <c r="L30" s="4"/>
    </row>
    <row r="31" spans="1:12">
      <c r="A31" s="23" t="s">
        <v>66</v>
      </c>
      <c r="B31" s="24"/>
      <c r="C31" s="25"/>
      <c r="D31" s="26" t="s">
        <v>59</v>
      </c>
      <c r="E31" s="27"/>
      <c r="F31" s="28"/>
      <c r="G31" s="28"/>
      <c r="H31" s="3"/>
      <c r="I31" s="3"/>
      <c r="J31" s="3"/>
      <c r="K31" s="3"/>
      <c r="L31" s="4"/>
    </row>
    <row r="32" spans="1:12">
      <c r="A32" s="29" t="s">
        <v>67</v>
      </c>
      <c r="B32" s="30"/>
      <c r="C32" s="31"/>
      <c r="D32" s="32" t="s">
        <v>59</v>
      </c>
      <c r="E32" s="33"/>
      <c r="F32" s="34"/>
      <c r="G32" s="34"/>
      <c r="H32" s="3"/>
      <c r="I32" s="3"/>
      <c r="J32" s="3"/>
      <c r="K32" s="3"/>
      <c r="L32" s="4"/>
    </row>
    <row r="33" spans="1:12">
      <c r="A33" s="35" t="s">
        <v>68</v>
      </c>
      <c r="B33" s="36"/>
      <c r="C33" s="37">
        <v>2000000</v>
      </c>
      <c r="D33" s="8"/>
      <c r="E33" s="8"/>
      <c r="F33" s="8"/>
      <c r="G33" s="38"/>
      <c r="H33" s="3"/>
      <c r="I33" s="3"/>
      <c r="J33" s="3"/>
      <c r="K33" s="3"/>
      <c r="L33" s="4"/>
    </row>
    <row r="34" spans="1:12">
      <c r="A34" s="23" t="s">
        <v>69</v>
      </c>
      <c r="B34" s="24"/>
      <c r="C34" s="37">
        <v>2000000</v>
      </c>
      <c r="D34" s="8"/>
      <c r="E34" s="8"/>
      <c r="F34" s="8"/>
      <c r="G34" s="38"/>
      <c r="H34" s="3"/>
      <c r="I34" s="3"/>
      <c r="J34" s="3"/>
      <c r="K34" s="3"/>
      <c r="L34" s="4"/>
    </row>
    <row r="35" spans="1:12">
      <c r="A35" s="23" t="s">
        <v>70</v>
      </c>
      <c r="B35" s="24"/>
      <c r="C35" s="37">
        <v>200000</v>
      </c>
      <c r="D35" s="8"/>
      <c r="E35" s="8"/>
      <c r="F35" s="8"/>
      <c r="G35" s="38"/>
      <c r="H35" s="3"/>
      <c r="I35" s="3"/>
      <c r="J35" s="3"/>
      <c r="K35" s="3"/>
      <c r="L35" s="4"/>
    </row>
    <row r="36" spans="1:12">
      <c r="A36" s="39" t="s">
        <v>71</v>
      </c>
      <c r="B36" s="40">
        <v>0</v>
      </c>
      <c r="C36" s="41"/>
      <c r="D36" s="41" t="s">
        <v>72</v>
      </c>
      <c r="E36" s="40">
        <v>0.01</v>
      </c>
      <c r="F36" s="41" t="s">
        <v>73</v>
      </c>
      <c r="G36" s="42">
        <v>0</v>
      </c>
      <c r="H36" s="3"/>
      <c r="I36" s="3"/>
      <c r="J36" s="3"/>
      <c r="K36" s="3"/>
      <c r="L36" s="4"/>
    </row>
    <row r="37" spans="1:12">
      <c r="A37" s="22" t="s">
        <v>74</v>
      </c>
      <c r="B37" s="22" t="s">
        <v>75</v>
      </c>
      <c r="C37" s="22" t="s">
        <v>76</v>
      </c>
      <c r="D37" s="22" t="s">
        <v>77</v>
      </c>
      <c r="E37" s="22" t="s">
        <v>78</v>
      </c>
      <c r="F37" s="21" t="s">
        <v>79</v>
      </c>
      <c r="G37" s="21"/>
      <c r="H37" s="43"/>
      <c r="I37" s="43"/>
      <c r="J37" s="43"/>
      <c r="K37" s="43"/>
    </row>
    <row r="38" spans="1:12">
      <c r="A38" s="44">
        <f>G23+G29+G30</f>
        <v>2912872.2</v>
      </c>
      <c r="B38" s="44">
        <v>10000</v>
      </c>
      <c r="C38" s="44">
        <f>(A38+B38)*12%</f>
        <v>350744.66399999999</v>
      </c>
      <c r="D38" s="44">
        <f>G23*2%</f>
        <v>55283.28</v>
      </c>
      <c r="E38" s="44">
        <v>100000</v>
      </c>
      <c r="F38" s="45">
        <f>A38+B38+C38+D38+E38</f>
        <v>3428900.1439999999</v>
      </c>
      <c r="G38" s="46"/>
      <c r="H38" s="43"/>
      <c r="I38" s="43"/>
      <c r="J38" s="43"/>
      <c r="K38" s="43"/>
    </row>
    <row r="39" spans="1:12">
      <c r="A39" s="47" t="s">
        <v>80</v>
      </c>
      <c r="B39" s="47"/>
      <c r="C39" s="47"/>
      <c r="D39" s="47"/>
      <c r="E39" s="47"/>
      <c r="F39" s="47"/>
      <c r="G39" s="47"/>
      <c r="H39" s="43"/>
      <c r="I39" s="43"/>
      <c r="J39" s="43"/>
      <c r="K39" s="43"/>
    </row>
    <row r="40" spans="1:12">
      <c r="A40" s="48" t="s">
        <v>81</v>
      </c>
      <c r="B40" s="48"/>
      <c r="C40" s="48"/>
      <c r="D40" s="48"/>
      <c r="E40" s="48"/>
      <c r="F40" s="48"/>
      <c r="G40" s="48"/>
      <c r="H40" s="43"/>
      <c r="I40" s="43"/>
      <c r="J40" s="43"/>
      <c r="K40" s="43"/>
    </row>
    <row r="41" spans="1:12">
      <c r="A41" s="49" t="s">
        <v>82</v>
      </c>
      <c r="B41" s="49"/>
      <c r="C41" s="49"/>
      <c r="D41" s="49"/>
      <c r="E41" s="49"/>
      <c r="F41" s="49"/>
      <c r="G41" s="49"/>
      <c r="H41" s="43"/>
      <c r="I41" s="43"/>
      <c r="J41" s="43"/>
      <c r="K41" s="43"/>
    </row>
    <row r="42" spans="1:12">
      <c r="A42" s="49" t="s">
        <v>83</v>
      </c>
      <c r="B42" s="49"/>
      <c r="C42" s="49"/>
      <c r="D42" s="49"/>
      <c r="E42" s="49"/>
      <c r="F42" s="49"/>
      <c r="G42" s="49"/>
      <c r="H42" s="43"/>
      <c r="I42" s="43"/>
      <c r="J42" s="43"/>
      <c r="K42" s="43"/>
    </row>
    <row r="43" spans="1:12">
      <c r="A43" s="49" t="s">
        <v>84</v>
      </c>
      <c r="B43" s="49"/>
      <c r="C43" s="49"/>
      <c r="D43" s="49"/>
      <c r="E43" s="49"/>
      <c r="F43" s="49"/>
      <c r="G43" s="49"/>
    </row>
    <row r="44" spans="1:12">
      <c r="A44" s="49" t="s">
        <v>85</v>
      </c>
      <c r="B44" s="49"/>
      <c r="C44" s="49"/>
      <c r="D44" s="49"/>
      <c r="E44" s="49"/>
      <c r="F44" s="49"/>
      <c r="G44" s="49"/>
    </row>
    <row r="45" spans="1:12">
      <c r="A45" s="48" t="s">
        <v>86</v>
      </c>
      <c r="B45" s="48"/>
      <c r="C45" s="48"/>
      <c r="D45" s="48"/>
      <c r="E45" s="48"/>
      <c r="F45" s="48"/>
      <c r="G45" s="48"/>
    </row>
    <row r="46" spans="1:12">
      <c r="A46" s="48" t="s">
        <v>87</v>
      </c>
      <c r="B46" s="48"/>
      <c r="C46" s="48"/>
      <c r="D46" s="48"/>
      <c r="E46" s="48"/>
      <c r="F46" s="48"/>
      <c r="G46" s="48"/>
    </row>
    <row r="47" spans="1:12">
      <c r="A47" s="49" t="s">
        <v>88</v>
      </c>
      <c r="B47" s="49"/>
      <c r="C47" s="49"/>
      <c r="D47" s="49"/>
      <c r="E47" s="49"/>
      <c r="F47" s="49"/>
      <c r="G47" s="49"/>
    </row>
    <row r="48" spans="1:12">
      <c r="A48" s="48" t="s">
        <v>89</v>
      </c>
      <c r="B48" s="48"/>
      <c r="C48" s="48"/>
      <c r="D48" s="48"/>
      <c r="E48" s="48"/>
      <c r="F48" s="48"/>
      <c r="G48" s="48"/>
    </row>
    <row r="49" spans="1:7">
      <c r="A49" s="48" t="s">
        <v>90</v>
      </c>
      <c r="B49" s="48"/>
      <c r="C49" s="48"/>
      <c r="D49" s="48"/>
      <c r="E49" s="48"/>
      <c r="F49" s="48"/>
      <c r="G49" s="48"/>
    </row>
    <row r="50" spans="1:7" ht="15.75">
      <c r="A50" s="49"/>
      <c r="B50" s="49"/>
      <c r="C50" s="49"/>
      <c r="D50" s="49"/>
      <c r="E50" s="50" t="s">
        <v>91</v>
      </c>
      <c r="F50" s="50"/>
      <c r="G50" s="50"/>
    </row>
    <row r="51" spans="1:7">
      <c r="A51" s="18"/>
      <c r="B51" s="18"/>
      <c r="C51" s="18"/>
      <c r="D51" s="18"/>
      <c r="E51" s="18"/>
      <c r="F51" s="18"/>
      <c r="G51" s="18"/>
    </row>
    <row r="52" spans="1:7">
      <c r="A52" s="51" t="s">
        <v>92</v>
      </c>
      <c r="B52" s="51"/>
      <c r="C52" s="18"/>
      <c r="D52" s="18"/>
      <c r="E52" s="18"/>
      <c r="F52" s="52" t="s">
        <v>93</v>
      </c>
      <c r="G52" s="52"/>
    </row>
  </sheetData>
  <mergeCells count="26">
    <mergeCell ref="A52:B52"/>
    <mergeCell ref="F52:G52"/>
    <mergeCell ref="A40:G40"/>
    <mergeCell ref="A45:G45"/>
    <mergeCell ref="A46:G46"/>
    <mergeCell ref="A48:G48"/>
    <mergeCell ref="A49:G49"/>
    <mergeCell ref="E50:G50"/>
    <mergeCell ref="A33:B33"/>
    <mergeCell ref="A34:B34"/>
    <mergeCell ref="A35:B35"/>
    <mergeCell ref="F37:G37"/>
    <mergeCell ref="F38:G38"/>
    <mergeCell ref="A39:G39"/>
    <mergeCell ref="A27:C27"/>
    <mergeCell ref="A28:C28"/>
    <mergeCell ref="A29:C29"/>
    <mergeCell ref="A30:C30"/>
    <mergeCell ref="A31:C31"/>
    <mergeCell ref="A32:C32"/>
    <mergeCell ref="B1:F1"/>
    <mergeCell ref="A22:C22"/>
    <mergeCell ref="A23:C23"/>
    <mergeCell ref="A24:C24"/>
    <mergeCell ref="A25:C25"/>
    <mergeCell ref="A26:C26"/>
  </mergeCells>
  <printOptions horizontalCentered="1"/>
  <pageMargins left="0.19" right="0.17" top="0.17" bottom="0.55118110236220474" header="0.18" footer="0.31496062992125984"/>
  <pageSetup paperSize="9" scale="95" orientation="portrait" verticalDpi="300" r:id="rId1"/>
  <headerFooter>
    <oddHeader>&amp;L&amp;"Bauhaus 93,Gras"&amp;20&amp;K06-047SOGAM&amp;"Cambria,Gras" &amp;"Arial,Gras"&amp;11&amp;KFF0000 &amp;"Arial,Normal"Société Guinéenne d'Assurance et de Réassurance&amp;12&amp;K06-047
&amp;R&amp;"Brush Script MT,Italique"&amp;14&amp;K06-047L'assurance d'être mieux assuré</oddHeader>
    <oddFooter xml:space="preserve">&amp;C&amp;"Arial,Normal"&amp;12&amp;K06-046
Siège Social : Immeuble CHERIF Abdoul Rahim - Carrefour Constantin - C. de Matam
BP : 4340 Conakry -  République de Guinée - Tél :  +224 62 34 40 78 / 68 21 21 89
&amp;"Arial,Gras"Agrément LOA 003 BCRG&amp;"Arial,Normal"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SOUSCRIPTION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kpad.soropogui</dc:creator>
  <cp:lastModifiedBy>kpad.soropogui</cp:lastModifiedBy>
  <dcterms:created xsi:type="dcterms:W3CDTF">2016-04-21T09:20:07Z</dcterms:created>
  <dcterms:modified xsi:type="dcterms:W3CDTF">2016-04-21T09:23:46Z</dcterms:modified>
</cp:coreProperties>
</file>