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8515" windowHeight="12075"/>
  </bookViews>
  <sheets>
    <sheet name="fiche modele" sheetId="4" r:id="rId1"/>
  </sheets>
  <externalReferences>
    <externalReference r:id="rId2"/>
  </externalReferences>
  <definedNames>
    <definedName name="CHM">'[1]listes MTX et autres'!$D$1</definedName>
    <definedName name="COEFFICIENT_DE_VENTE">'[1]listes MTX et autres'!$D$2</definedName>
  </definedNames>
  <calcPr calcId="145621"/>
</workbook>
</file>

<file path=xl/calcChain.xml><?xml version="1.0" encoding="utf-8"?>
<calcChain xmlns="http://schemas.openxmlformats.org/spreadsheetml/2006/main">
  <c r="B5" i="4" l="1"/>
  <c r="A1" i="4" l="1"/>
  <c r="B1" i="4" s="1"/>
  <c r="C3" i="4" s="1"/>
  <c r="C2" i="4" l="1"/>
  <c r="D3" i="4"/>
  <c r="D2" i="4" l="1"/>
  <c r="C4" i="4"/>
  <c r="C5" i="4" s="1"/>
  <c r="E3" i="4"/>
  <c r="E2" i="4" l="1"/>
  <c r="F3" i="4"/>
  <c r="D4" i="4"/>
  <c r="D5" i="4" s="1"/>
  <c r="F2" i="4" l="1"/>
  <c r="E4" i="4"/>
  <c r="E5" i="4" s="1"/>
  <c r="G3" i="4"/>
  <c r="G2" i="4" l="1"/>
  <c r="H3" i="4"/>
  <c r="F4" i="4"/>
  <c r="F5" i="4" s="1"/>
  <c r="H2" i="4" l="1"/>
  <c r="G4" i="4"/>
  <c r="G5" i="4" s="1"/>
  <c r="I3" i="4"/>
  <c r="I2" i="4" l="1"/>
  <c r="J3" i="4"/>
  <c r="H4" i="4"/>
  <c r="H5" i="4" s="1"/>
  <c r="J2" i="4" l="1"/>
  <c r="I4" i="4"/>
  <c r="I5" i="4" s="1"/>
  <c r="K3" i="4"/>
  <c r="K2" i="4" l="1"/>
  <c r="L3" i="4"/>
  <c r="J4" i="4"/>
  <c r="J5" i="4" s="1"/>
  <c r="L2" i="4" l="1"/>
  <c r="K4" i="4"/>
  <c r="K5" i="4" s="1"/>
  <c r="M3" i="4"/>
  <c r="M2" i="4" l="1"/>
  <c r="N3" i="4"/>
  <c r="L4" i="4"/>
  <c r="L5" i="4" s="1"/>
  <c r="N2" i="4" l="1"/>
  <c r="M4" i="4"/>
  <c r="M5" i="4" s="1"/>
  <c r="O3" i="4"/>
  <c r="O2" i="4" l="1"/>
  <c r="P3" i="4"/>
  <c r="N4" i="4"/>
  <c r="B6" i="4" l="1"/>
  <c r="N5" i="4"/>
  <c r="P2" i="4"/>
  <c r="O4" i="4"/>
  <c r="O5" i="4" s="1"/>
  <c r="Q3" i="4"/>
  <c r="Q2" i="4" l="1"/>
  <c r="R3" i="4"/>
  <c r="P4" i="4"/>
  <c r="P5" i="4" s="1"/>
  <c r="R2" i="4" l="1"/>
  <c r="Q4" i="4"/>
  <c r="Q5" i="4" s="1"/>
  <c r="S3" i="4"/>
  <c r="S2" i="4" l="1"/>
  <c r="T3" i="4"/>
  <c r="R4" i="4"/>
  <c r="R5" i="4" s="1"/>
  <c r="T2" i="4" l="1"/>
  <c r="S4" i="4"/>
  <c r="S5" i="4" s="1"/>
  <c r="U3" i="4"/>
  <c r="U2" i="4" l="1"/>
  <c r="V3" i="4"/>
  <c r="T4" i="4"/>
  <c r="T5" i="4" s="1"/>
  <c r="V2" i="4" l="1"/>
  <c r="U4" i="4"/>
  <c r="U5" i="4" s="1"/>
  <c r="W3" i="4"/>
  <c r="W2" i="4" l="1"/>
  <c r="X3" i="4"/>
  <c r="V4" i="4"/>
  <c r="V5" i="4" s="1"/>
  <c r="X2" i="4" l="1"/>
  <c r="W4" i="4"/>
  <c r="W5" i="4" s="1"/>
  <c r="Y3" i="4"/>
  <c r="Y2" i="4" l="1"/>
  <c r="Z3" i="4"/>
  <c r="X4" i="4"/>
  <c r="X5" i="4" s="1"/>
  <c r="Z5" i="4" l="1"/>
  <c r="Z2" i="4"/>
  <c r="Y4" i="4"/>
  <c r="Y5" i="4" s="1"/>
  <c r="AA3" i="4"/>
  <c r="Z4" i="4" s="1"/>
</calcChain>
</file>

<file path=xl/sharedStrings.xml><?xml version="1.0" encoding="utf-8"?>
<sst xmlns="http://schemas.openxmlformats.org/spreadsheetml/2006/main" count="28" uniqueCount="16">
  <si>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</si>
  <si>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</si>
  <si>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</si>
  <si>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</si>
  <si>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</si>
  <si>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</si>
  <si>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</si>
  <si>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</si>
  <si>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</si>
  <si>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</si>
  <si>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</si>
  <si>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</si>
  <si>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Date de début  :</t>
  </si>
  <si>
    <t>Date de fin  :</t>
  </si>
  <si>
    <t>total jour ouvré  :</t>
  </si>
  <si>
    <t>jour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</si>
</sst>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164" fontId="0" fillId="0" borderId="0" xfId="0" applyNumberFormat="1" applyFont="1" applyAlignment="1" applyProtection="1">
      <alignment vertical="top"/>
    </xf>
    <xf numFmtId="0" fontId="0" fillId="0" borderId="0" xfId="0" applyNumberFormat="1" applyFont="1" applyAlignment="1" applyProtection="1">
      <alignment vertical="top"/>
    </xf>
    <xf numFmtId="164" fontId="0" fillId="0" borderId="0" xfId="0" applyNumberFormat="1" applyFont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/>
    </xf>
    <xf numFmtId="164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right" vertical="top"/>
    </xf>
    <xf numFmtId="0" fontId="0" fillId="0" borderId="0" xfId="0" applyFont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9" fontId="0" fillId="0" borderId="0" xfId="0" applyNumberFormat="1" applyFont="1" applyAlignment="1" applyProtection="1">
      <alignment vertical="top"/>
    </xf>
    <xf numFmtId="14" fontId="9" fillId="0" borderId="1" xfId="0" applyNumberFormat="1" applyFont="1" applyFill="1" applyBorder="1" applyAlignment="1" applyProtection="1">
      <alignment horizontal="left" vertical="top"/>
    </xf>
    <xf numFmtId="0" fontId="10" fillId="0" borderId="1" xfId="0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left" vertical="top"/>
    </xf>
    <xf numFmtId="0" fontId="12" fillId="0" borderId="1" xfId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4" fillId="0" borderId="1" xfId="0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/>
    </xf>
    <xf numFmtId="14" fontId="13" fillId="0" borderId="1" xfId="0" applyNumberFormat="1" applyFont="1" applyFill="1" applyBorder="1" applyAlignment="1" applyProtection="1">
      <alignment horizontal="right" vertical="top"/>
    </xf>
    <xf numFmtId="0" fontId="8" fillId="2" borderId="1" xfId="0" applyFont="1" applyFill="1" applyBorder="1" applyAlignment="1" applyProtection="1">
      <alignment horizontal="right" vertical="top"/>
    </xf>
    <xf numFmtId="14" fontId="8" fillId="2" borderId="1" xfId="0" applyNumberFormat="1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right" vertical="top"/>
    </xf>
    <xf numFmtId="0" fontId="5" fillId="3" borderId="1" xfId="0" applyFont="1" applyFill="1" applyBorder="1" applyAlignment="1" applyProtection="1">
      <alignment horizontal="left" vertical="top"/>
    </xf>
    <xf numFmtId="0" fontId="0" fillId="0" borderId="1" xfId="0" applyFont="1" applyBorder="1" applyAlignment="1" applyProtection="1">
      <alignment vertical="top"/>
    </xf>
    <xf numFmtId="14" fontId="0" fillId="0" borderId="1" xfId="0" applyNumberFormat="1" applyFont="1" applyBorder="1" applyAlignment="1" applyProtection="1">
      <alignment vertical="top"/>
    </xf>
  </cellXfs>
  <cellStyles count="3">
    <cellStyle name="Lien hypertexte" xfId="1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e%20dossier%20COREN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 MTX et autres"/>
      <sheetName val="planning prévi"/>
      <sheetName val="situation chantier"/>
      <sheetName val="sommaire"/>
      <sheetName val="fiche modele"/>
    </sheetNames>
    <sheetDataSet>
      <sheetData sheetId="0">
        <row r="1">
          <cell r="D1">
            <v>31</v>
          </cell>
        </row>
        <row r="2">
          <cell r="D2">
            <v>1.67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A18"/>
  <sheetViews>
    <sheetView showZeros="0" tabSelected="1" zoomScaleNormal="100" zoomScaleSheetLayoutView="25" workbookViewId="0">
      <selection activeCell="C8" sqref="C8"/>
    </sheetView>
  </sheetViews>
  <sheetFormatPr baseColWidth="10" defaultRowHeight="12.75" customHeight="1" x14ac:dyDescent="0.25"/>
  <cols>
    <col min="1" max="1" width="16.28515625" style="4" bestFit="1" customWidth="1"/>
    <col min="2" max="2" width="10.7109375" style="4" bestFit="1" customWidth="1"/>
    <col min="3" max="3" width="10.85546875" style="4" bestFit="1" customWidth="1"/>
    <col min="4" max="4" width="11" style="4" bestFit="1" customWidth="1"/>
    <col min="5" max="5" width="9.85546875" style="1" bestFit="1" customWidth="1"/>
    <col min="6" max="6" width="9.85546875" style="2" bestFit="1" customWidth="1"/>
    <col min="7" max="7" width="9.85546875" style="13" bestFit="1" customWidth="1"/>
    <col min="8" max="8" width="9.85546875" style="2" bestFit="1" customWidth="1"/>
    <col min="9" max="9" width="10" style="2" bestFit="1" customWidth="1"/>
    <col min="10" max="10" width="9.85546875" style="3" bestFit="1" customWidth="1"/>
    <col min="11" max="11" width="14.28515625" style="4" bestFit="1" customWidth="1"/>
    <col min="12" max="12" width="11.85546875" style="4" bestFit="1" customWidth="1"/>
    <col min="13" max="13" width="13.85546875" style="4" bestFit="1" customWidth="1"/>
    <col min="14" max="14" width="13.5703125" style="4" bestFit="1" customWidth="1"/>
    <col min="15" max="15" width="10.85546875" style="4" bestFit="1" customWidth="1"/>
    <col min="16" max="16" width="11" style="4" bestFit="1" customWidth="1"/>
    <col min="17" max="20" width="9.85546875" style="4" bestFit="1" customWidth="1"/>
    <col min="21" max="21" width="10" style="4" bestFit="1" customWidth="1"/>
    <col min="22" max="22" width="9.85546875" style="4" bestFit="1" customWidth="1"/>
    <col min="23" max="23" width="14.28515625" style="4" bestFit="1" customWidth="1"/>
    <col min="24" max="24" width="11.85546875" style="4" bestFit="1" customWidth="1"/>
    <col min="25" max="25" width="13.85546875" style="4" bestFit="1" customWidth="1"/>
    <col min="26" max="26" width="13.5703125" style="4" bestFit="1" customWidth="1"/>
    <col min="27" max="27" width="9.85546875" style="4" bestFit="1" customWidth="1"/>
    <col min="28" max="30" width="13.7109375" style="4" customWidth="1"/>
    <col min="31" max="54" width="12.140625" style="4" customWidth="1"/>
    <col min="55" max="16384" width="11.42578125" style="4"/>
  </cols>
  <sheetData>
    <row r="1" spans="1:27" ht="15.75" x14ac:dyDescent="0.25">
      <c r="A1" s="14">
        <f ca="1">TODAY()</f>
        <v>43157</v>
      </c>
      <c r="B1" s="16">
        <f ca="1">YEAR(A1)</f>
        <v>2018</v>
      </c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0</v>
      </c>
      <c r="P1" s="17" t="s">
        <v>1</v>
      </c>
      <c r="Q1" s="17" t="s">
        <v>2</v>
      </c>
      <c r="R1" s="17" t="s">
        <v>3</v>
      </c>
      <c r="S1" s="17" t="s">
        <v>4</v>
      </c>
      <c r="T1" s="17" t="s">
        <v>5</v>
      </c>
      <c r="U1" s="17" t="s">
        <v>6</v>
      </c>
      <c r="V1" s="17" t="s">
        <v>7</v>
      </c>
      <c r="W1" s="17" t="s">
        <v>8</v>
      </c>
      <c r="X1" s="17" t="s">
        <v>9</v>
      </c>
      <c r="Y1" s="17" t="s">
        <v>10</v>
      </c>
      <c r="Z1" s="17" t="s">
        <v>11</v>
      </c>
      <c r="AA1" s="18"/>
    </row>
    <row r="2" spans="1:27" s="20" customFormat="1" ht="15.75" x14ac:dyDescent="0.25">
      <c r="A2" s="24"/>
      <c r="B2" s="19"/>
      <c r="C2" s="21" t="str">
        <f ca="1">CONCATENATE(C1," ",YEAR(C3))</f>
        <v>Janvier 2018</v>
      </c>
      <c r="D2" s="21" t="str">
        <f t="shared" ref="D2:Z2" ca="1" si="0">CONCATENATE(D1," ",YEAR(D3))</f>
        <v>Février 2018</v>
      </c>
      <c r="E2" s="21" t="str">
        <f t="shared" ca="1" si="0"/>
        <v>Mars 2018</v>
      </c>
      <c r="F2" s="21" t="str">
        <f t="shared" ca="1" si="0"/>
        <v>Avril 2018</v>
      </c>
      <c r="G2" s="21" t="str">
        <f t="shared" ca="1" si="0"/>
        <v>Mai 2018</v>
      </c>
      <c r="H2" s="21" t="str">
        <f t="shared" ca="1" si="0"/>
        <v>Juin 2018</v>
      </c>
      <c r="I2" s="21" t="str">
        <f t="shared" ca="1" si="0"/>
        <v>Juillet 2018</v>
      </c>
      <c r="J2" s="21" t="str">
        <f t="shared" ca="1" si="0"/>
        <v>Août 2018</v>
      </c>
      <c r="K2" s="21" t="str">
        <f t="shared" ca="1" si="0"/>
        <v>Septembre 2018</v>
      </c>
      <c r="L2" s="21" t="str">
        <f t="shared" ca="1" si="0"/>
        <v>Octobre 2018</v>
      </c>
      <c r="M2" s="21" t="str">
        <f t="shared" ca="1" si="0"/>
        <v>Novembre 2018</v>
      </c>
      <c r="N2" s="21" t="str">
        <f t="shared" ca="1" si="0"/>
        <v>Décembre 2018</v>
      </c>
      <c r="O2" s="21" t="str">
        <f t="shared" ca="1" si="0"/>
        <v>Janvier 2019</v>
      </c>
      <c r="P2" s="21" t="str">
        <f t="shared" ca="1" si="0"/>
        <v>Février 2019</v>
      </c>
      <c r="Q2" s="21" t="str">
        <f t="shared" ca="1" si="0"/>
        <v>Mars 2019</v>
      </c>
      <c r="R2" s="21" t="str">
        <f t="shared" ca="1" si="0"/>
        <v>Avril 2019</v>
      </c>
      <c r="S2" s="21" t="str">
        <f t="shared" ca="1" si="0"/>
        <v>Mai 2019</v>
      </c>
      <c r="T2" s="21" t="str">
        <f t="shared" ca="1" si="0"/>
        <v>Juin 2019</v>
      </c>
      <c r="U2" s="21" t="str">
        <f t="shared" ca="1" si="0"/>
        <v>Juillet 2019</v>
      </c>
      <c r="V2" s="21" t="str">
        <f t="shared" ca="1" si="0"/>
        <v>Août 2019</v>
      </c>
      <c r="W2" s="21" t="str">
        <f t="shared" ca="1" si="0"/>
        <v>Septembre 2019</v>
      </c>
      <c r="X2" s="21" t="str">
        <f t="shared" ca="1" si="0"/>
        <v>Octobre 2019</v>
      </c>
      <c r="Y2" s="21" t="str">
        <f t="shared" ca="1" si="0"/>
        <v>Novembre 2019</v>
      </c>
      <c r="Z2" s="21" t="str">
        <f t="shared" ca="1" si="0"/>
        <v>Décembre 2019</v>
      </c>
      <c r="AA2" s="22"/>
    </row>
    <row r="3" spans="1:27" ht="15" x14ac:dyDescent="0.25">
      <c r="A3" s="25" t="s">
        <v>12</v>
      </c>
      <c r="B3" s="26">
        <v>43446</v>
      </c>
      <c r="C3" s="14">
        <f ca="1">DATE($B$1,1,1)</f>
        <v>43101</v>
      </c>
      <c r="D3" s="14">
        <f ca="1">EDATE(C3,1)</f>
        <v>43132</v>
      </c>
      <c r="E3" s="14">
        <f t="shared" ref="E3:M3" ca="1" si="1">EDATE(D3,1)</f>
        <v>43160</v>
      </c>
      <c r="F3" s="14">
        <f t="shared" ca="1" si="1"/>
        <v>43191</v>
      </c>
      <c r="G3" s="14">
        <f t="shared" ca="1" si="1"/>
        <v>43221</v>
      </c>
      <c r="H3" s="14">
        <f t="shared" ca="1" si="1"/>
        <v>43252</v>
      </c>
      <c r="I3" s="14">
        <f t="shared" ca="1" si="1"/>
        <v>43282</v>
      </c>
      <c r="J3" s="14">
        <f t="shared" ca="1" si="1"/>
        <v>43313</v>
      </c>
      <c r="K3" s="14">
        <f t="shared" ca="1" si="1"/>
        <v>43344</v>
      </c>
      <c r="L3" s="14">
        <f t="shared" ca="1" si="1"/>
        <v>43374</v>
      </c>
      <c r="M3" s="14">
        <f t="shared" ca="1" si="1"/>
        <v>43405</v>
      </c>
      <c r="N3" s="14">
        <f ca="1">EDATE(M3,1)</f>
        <v>43435</v>
      </c>
      <c r="O3" s="14">
        <f ca="1">EDATE(N3,1)</f>
        <v>43466</v>
      </c>
      <c r="P3" s="14">
        <f t="shared" ref="P3:AA3" ca="1" si="2">EDATE(O3,1)</f>
        <v>43497</v>
      </c>
      <c r="Q3" s="14">
        <f t="shared" ca="1" si="2"/>
        <v>43525</v>
      </c>
      <c r="R3" s="14">
        <f t="shared" ca="1" si="2"/>
        <v>43556</v>
      </c>
      <c r="S3" s="14">
        <f t="shared" ca="1" si="2"/>
        <v>43586</v>
      </c>
      <c r="T3" s="14">
        <f t="shared" ca="1" si="2"/>
        <v>43617</v>
      </c>
      <c r="U3" s="14">
        <f t="shared" ca="1" si="2"/>
        <v>43647</v>
      </c>
      <c r="V3" s="14">
        <f t="shared" ca="1" si="2"/>
        <v>43678</v>
      </c>
      <c r="W3" s="14">
        <f t="shared" ca="1" si="2"/>
        <v>43709</v>
      </c>
      <c r="X3" s="14">
        <f t="shared" ca="1" si="2"/>
        <v>43739</v>
      </c>
      <c r="Y3" s="14">
        <f t="shared" ca="1" si="2"/>
        <v>43770</v>
      </c>
      <c r="Z3" s="14">
        <f t="shared" ca="1" si="2"/>
        <v>43800</v>
      </c>
      <c r="AA3" s="14">
        <f t="shared" ca="1" si="2"/>
        <v>43831</v>
      </c>
    </row>
    <row r="4" spans="1:27" ht="15" x14ac:dyDescent="0.2">
      <c r="A4" s="25" t="s">
        <v>13</v>
      </c>
      <c r="B4" s="26">
        <v>43525</v>
      </c>
      <c r="C4" s="14">
        <f ca="1">D3-1</f>
        <v>43131</v>
      </c>
      <c r="D4" s="14">
        <f t="shared" ref="D4:Z4" ca="1" si="3">E3-1</f>
        <v>43159</v>
      </c>
      <c r="E4" s="14">
        <f t="shared" ca="1" si="3"/>
        <v>43190</v>
      </c>
      <c r="F4" s="14">
        <f t="shared" ca="1" si="3"/>
        <v>43220</v>
      </c>
      <c r="G4" s="14">
        <f t="shared" ca="1" si="3"/>
        <v>43251</v>
      </c>
      <c r="H4" s="14">
        <f t="shared" ca="1" si="3"/>
        <v>43281</v>
      </c>
      <c r="I4" s="14">
        <f t="shared" ca="1" si="3"/>
        <v>43312</v>
      </c>
      <c r="J4" s="14">
        <f t="shared" ca="1" si="3"/>
        <v>43343</v>
      </c>
      <c r="K4" s="14">
        <f t="shared" ca="1" si="3"/>
        <v>43373</v>
      </c>
      <c r="L4" s="14">
        <f t="shared" ca="1" si="3"/>
        <v>43404</v>
      </c>
      <c r="M4" s="14">
        <f t="shared" ca="1" si="3"/>
        <v>43434</v>
      </c>
      <c r="N4" s="14">
        <f t="shared" ca="1" si="3"/>
        <v>43465</v>
      </c>
      <c r="O4" s="14">
        <f t="shared" ca="1" si="3"/>
        <v>43496</v>
      </c>
      <c r="P4" s="14">
        <f t="shared" ca="1" si="3"/>
        <v>43524</v>
      </c>
      <c r="Q4" s="14">
        <f t="shared" ca="1" si="3"/>
        <v>43555</v>
      </c>
      <c r="R4" s="14">
        <f t="shared" ca="1" si="3"/>
        <v>43585</v>
      </c>
      <c r="S4" s="14">
        <f t="shared" ca="1" si="3"/>
        <v>43616</v>
      </c>
      <c r="T4" s="14">
        <f t="shared" ca="1" si="3"/>
        <v>43646</v>
      </c>
      <c r="U4" s="14">
        <f t="shared" ca="1" si="3"/>
        <v>43677</v>
      </c>
      <c r="V4" s="14">
        <f t="shared" ca="1" si="3"/>
        <v>43708</v>
      </c>
      <c r="W4" s="14">
        <f t="shared" ca="1" si="3"/>
        <v>43738</v>
      </c>
      <c r="X4" s="14">
        <f t="shared" ca="1" si="3"/>
        <v>43769</v>
      </c>
      <c r="Y4" s="14">
        <f t="shared" ca="1" si="3"/>
        <v>43799</v>
      </c>
      <c r="Z4" s="14">
        <f t="shared" ca="1" si="3"/>
        <v>43830</v>
      </c>
      <c r="AA4" s="15"/>
    </row>
    <row r="5" spans="1:27" s="20" customFormat="1" ht="15" x14ac:dyDescent="0.25">
      <c r="A5" s="27" t="s">
        <v>14</v>
      </c>
      <c r="B5" s="20">
        <f>NETWORKDAYS(B3,B4,$B$10:$B$18)</f>
        <v>56</v>
      </c>
      <c r="C5" s="20">
        <f t="shared" ref="C5:Z5" ca="1" si="4">NETWORKDAYS(C3,C4,$B$10:$B$18)</f>
        <v>23</v>
      </c>
      <c r="D5" s="20">
        <f t="shared" ca="1" si="4"/>
        <v>20</v>
      </c>
      <c r="E5" s="20">
        <f t="shared" ca="1" si="4"/>
        <v>22</v>
      </c>
      <c r="F5" s="20">
        <f t="shared" ca="1" si="4"/>
        <v>21</v>
      </c>
      <c r="G5" s="20">
        <f t="shared" ca="1" si="4"/>
        <v>23</v>
      </c>
      <c r="H5" s="20">
        <f t="shared" ca="1" si="4"/>
        <v>21</v>
      </c>
      <c r="I5" s="20">
        <f t="shared" ca="1" si="4"/>
        <v>22</v>
      </c>
      <c r="J5" s="20">
        <f t="shared" ca="1" si="4"/>
        <v>23</v>
      </c>
      <c r="K5" s="20">
        <f t="shared" ca="1" si="4"/>
        <v>20</v>
      </c>
      <c r="L5" s="20">
        <f t="shared" ca="1" si="4"/>
        <v>23</v>
      </c>
      <c r="M5" s="20">
        <f t="shared" ca="1" si="4"/>
        <v>22</v>
      </c>
      <c r="N5" s="20">
        <f t="shared" ca="1" si="4"/>
        <v>20</v>
      </c>
      <c r="O5" s="20">
        <f t="shared" ca="1" si="4"/>
        <v>22</v>
      </c>
      <c r="P5" s="20">
        <f t="shared" ca="1" si="4"/>
        <v>20</v>
      </c>
      <c r="Q5" s="20">
        <f t="shared" ca="1" si="4"/>
        <v>21</v>
      </c>
      <c r="R5" s="20">
        <f t="shared" ca="1" si="4"/>
        <v>22</v>
      </c>
      <c r="S5" s="20">
        <f t="shared" ca="1" si="4"/>
        <v>21</v>
      </c>
      <c r="T5" s="20">
        <f t="shared" ca="1" si="4"/>
        <v>20</v>
      </c>
      <c r="U5" s="20">
        <f t="shared" ca="1" si="4"/>
        <v>23</v>
      </c>
      <c r="V5" s="20">
        <f t="shared" ca="1" si="4"/>
        <v>21</v>
      </c>
      <c r="W5" s="20">
        <f t="shared" ca="1" si="4"/>
        <v>21</v>
      </c>
      <c r="X5" s="20">
        <f t="shared" ca="1" si="4"/>
        <v>23</v>
      </c>
      <c r="Y5" s="20">
        <f t="shared" ca="1" si="4"/>
        <v>19</v>
      </c>
      <c r="Z5" s="20">
        <f t="shared" ca="1" si="4"/>
        <v>21</v>
      </c>
      <c r="AA5" s="23"/>
    </row>
    <row r="6" spans="1:27" s="9" customFormat="1" ht="14.25" customHeight="1" x14ac:dyDescent="0.25">
      <c r="A6" s="5"/>
      <c r="B6" s="28">
        <f ca="1">SUM(C5:N5)</f>
        <v>260</v>
      </c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11" customFormat="1" ht="14.25" customHeight="1" x14ac:dyDescent="0.25">
      <c r="A7" s="10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9" spans="1:27" ht="12.75" customHeight="1" x14ac:dyDescent="0.25">
      <c r="B9" s="29" t="s">
        <v>15</v>
      </c>
    </row>
    <row r="10" spans="1:27" ht="12.75" customHeight="1" x14ac:dyDescent="0.25">
      <c r="B10" s="30">
        <v>43459</v>
      </c>
    </row>
    <row r="11" spans="1:27" ht="12.75" customHeight="1" x14ac:dyDescent="0.25">
      <c r="B11" s="30">
        <v>43466</v>
      </c>
    </row>
    <row r="12" spans="1:27" ht="12.75" customHeight="1" x14ac:dyDescent="0.25">
      <c r="B12" s="30">
        <v>43586</v>
      </c>
    </row>
    <row r="13" spans="1:27" ht="12.75" customHeight="1" x14ac:dyDescent="0.25">
      <c r="B13" s="30">
        <v>43593</v>
      </c>
    </row>
    <row r="14" spans="1:27" ht="12.75" customHeight="1" x14ac:dyDescent="0.25">
      <c r="B14" s="30">
        <v>43660</v>
      </c>
    </row>
    <row r="15" spans="1:27" ht="12.75" customHeight="1" x14ac:dyDescent="0.25">
      <c r="B15" s="30">
        <v>43692</v>
      </c>
    </row>
    <row r="16" spans="1:27" ht="12.75" customHeight="1" x14ac:dyDescent="0.25">
      <c r="B16" s="30">
        <v>43770</v>
      </c>
    </row>
    <row r="17" spans="2:2" ht="12.75" customHeight="1" x14ac:dyDescent="0.25">
      <c r="B17" s="30">
        <v>43780</v>
      </c>
    </row>
    <row r="18" spans="2:2" ht="12.75" customHeight="1" x14ac:dyDescent="0.25">
      <c r="B18" s="30">
        <v>43824</v>
      </c>
    </row>
  </sheetData>
  <sheetProtection selectLockedCells="1"/>
  <printOptions horizontalCentered="1"/>
  <pageMargins left="0.17" right="0.17" top="0.44" bottom="0.35433070866141736" header="0.17" footer="0.31496062992125984"/>
  <pageSetup paperSize="9" orientation="portrait" r:id="rId1"/>
  <headerFooter>
    <oddHeader>&amp;L&amp;D&amp;C&amp;A&amp;RPage 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modele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BARJOU</dc:creator>
  <cp:lastModifiedBy>CA</cp:lastModifiedBy>
  <dcterms:created xsi:type="dcterms:W3CDTF">2018-02-26T08:55:08Z</dcterms:created>
  <dcterms:modified xsi:type="dcterms:W3CDTF">2018-02-26T11:12:59Z</dcterms:modified>
</cp:coreProperties>
</file>