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39A23012-C7DF-4684-AA78-D74FE10913A7}" xr6:coauthVersionLast="47" xr6:coauthVersionMax="47" xr10:uidLastSave="{00000000-0000-0000-0000-000000000000}"/>
  <bookViews>
    <workbookView xWindow="-108" yWindow="-108" windowWidth="23256" windowHeight="12456" xr2:uid="{B41180BF-E555-47D2-AC24-0A9442A7A447}"/>
  </bookViews>
  <sheets>
    <sheet name="Produit finis " sheetId="12" r:id="rId1"/>
    <sheet name="nom1" sheetId="1" r:id="rId2"/>
    <sheet name="nom2" sheetId="2" r:id="rId3"/>
    <sheet name="nom3" sheetId="4" r:id="rId4"/>
    <sheet name="nom4" sheetId="6" r:id="rId5"/>
    <sheet name="nom5" sheetId="8" r:id="rId6"/>
    <sheet name="nom6" sheetId="10" r:id="rId7"/>
  </sheets>
  <definedNames>
    <definedName name="_xlnm._FilterDatabase" localSheetId="1" hidden="1">'nom1'!$A$1:$G$1665</definedName>
    <definedName name="_xlnm._FilterDatabase" localSheetId="2" hidden="1">'nom2'!$A$1:$G$887</definedName>
    <definedName name="_xlnm._FilterDatabase" localSheetId="3" hidden="1">'nom3'!$A$1:$I$326</definedName>
    <definedName name="_xlnm._FilterDatabase" localSheetId="4" hidden="1">'nom4'!$A$1:$J$137</definedName>
    <definedName name="_xlnm._FilterDatabase" localSheetId="5" hidden="1">'nom5'!$A$1:$K$41</definedName>
    <definedName name="_xlnm._FilterDatabase" localSheetId="6" hidden="1">'nom6'!$A$1:$L$9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2" l="1"/>
  <c r="D7" i="12" s="1"/>
  <c r="D6" i="12"/>
  <c r="D5" i="12"/>
  <c r="J12" i="1"/>
  <c r="E7" i="12" l="1"/>
  <c r="H3" i="10"/>
  <c r="H4" i="10"/>
  <c r="H5" i="10"/>
  <c r="H6" i="10"/>
  <c r="H7" i="10"/>
  <c r="H8" i="10"/>
  <c r="H9" i="10"/>
  <c r="I3" i="10"/>
  <c r="I4" i="10"/>
  <c r="I5" i="10"/>
  <c r="I6" i="10"/>
  <c r="I7" i="10"/>
  <c r="I8" i="10"/>
  <c r="I9" i="10"/>
  <c r="I2" i="10"/>
  <c r="J3" i="10"/>
  <c r="J4" i="10"/>
  <c r="J5" i="10"/>
  <c r="J6" i="10"/>
  <c r="J7" i="10"/>
  <c r="J8" i="10"/>
  <c r="J9" i="10"/>
  <c r="J2" i="10"/>
  <c r="K3" i="10"/>
  <c r="K4" i="10"/>
  <c r="K5" i="10"/>
  <c r="K6" i="10"/>
  <c r="K7" i="10"/>
  <c r="K8" i="10"/>
  <c r="K9" i="10"/>
  <c r="K2" i="10"/>
  <c r="L3" i="10"/>
  <c r="L4" i="10"/>
  <c r="L5" i="10"/>
  <c r="L6" i="10"/>
  <c r="L7" i="10"/>
  <c r="L8" i="10"/>
  <c r="L9" i="10"/>
  <c r="L2" i="10"/>
  <c r="H2" i="10"/>
  <c r="K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J2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I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H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J2" i="6"/>
  <c r="I2" i="6"/>
  <c r="H2" i="6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I2" i="4"/>
  <c r="H2" i="4"/>
  <c r="E8" i="12" l="1"/>
  <c r="D8" i="12"/>
  <c r="E9" i="12" l="1"/>
  <c r="D9" i="12"/>
  <c r="D10" i="12" l="1"/>
  <c r="E10" i="12"/>
  <c r="D11" i="12" l="1"/>
  <c r="E11" i="12"/>
</calcChain>
</file>

<file path=xl/sharedStrings.xml><?xml version="1.0" encoding="utf-8"?>
<sst xmlns="http://schemas.openxmlformats.org/spreadsheetml/2006/main" count="11643" uniqueCount="2300">
  <si>
    <t>Article</t>
  </si>
  <si>
    <t>Réf. Article</t>
  </si>
  <si>
    <t>Désignation article</t>
  </si>
  <si>
    <t>Réf.composant</t>
  </si>
  <si>
    <t>Code</t>
  </si>
  <si>
    <t>Désignation Composant</t>
  </si>
  <si>
    <t>Quantité</t>
  </si>
  <si>
    <t>PFSMAA4516200130</t>
  </si>
  <si>
    <t>ECE FRONT ZB PEINT</t>
  </si>
  <si>
    <t>SFSMAA4516200130</t>
  </si>
  <si>
    <t>ECE FRONT non peint</t>
  </si>
  <si>
    <t>PFSMAA4516200230</t>
  </si>
  <si>
    <t>USA FRONT ZB peint</t>
  </si>
  <si>
    <t>SFSMAA4516200230</t>
  </si>
  <si>
    <t>USA FRONT non peint</t>
  </si>
  <si>
    <t>PFPSA9683099380</t>
  </si>
  <si>
    <t>Extension plan charge Ass (9683099380)</t>
  </si>
  <si>
    <t>SFPSA9683099380</t>
  </si>
  <si>
    <t>Extension plancher de charge Ass (SF)</t>
  </si>
  <si>
    <t>PFREN8200709483</t>
  </si>
  <si>
    <t>PAVILLON CENTRAL TO L1 ASS</t>
  </si>
  <si>
    <t>SFREN8200598468</t>
  </si>
  <si>
    <t>NPU PAVILLON CENTRAL TO L1 (EMB)</t>
  </si>
  <si>
    <t>PAREN8200689650</t>
  </si>
  <si>
    <t>Cp Element fermetur travers (8200689650)</t>
  </si>
  <si>
    <t>PAREN8200709482</t>
  </si>
  <si>
    <t>Cp Renfort Central Pavillon (8200709482)</t>
  </si>
  <si>
    <t>PFREN8200713929</t>
  </si>
  <si>
    <t>Pavillon AR Vitre fixe Ass</t>
  </si>
  <si>
    <t>SFREN8200593692</t>
  </si>
  <si>
    <t>NPU PAVILLON AR VITRE FIXE (BU)</t>
  </si>
  <si>
    <t>PAREN8200543349</t>
  </si>
  <si>
    <t>Cp Renfort fixation rail (8200543349)</t>
  </si>
  <si>
    <t>PFPSA9682786380</t>
  </si>
  <si>
    <t>Traverse ar  vitre pavillon cielo ENS</t>
  </si>
  <si>
    <t>SFPSA9680377980</t>
  </si>
  <si>
    <t>TRAVERSE AR VITRE PAVILLON CIELO (OAS)</t>
  </si>
  <si>
    <t>SFPSA9680584880</t>
  </si>
  <si>
    <t>Renfort fixation renvoi c-s ar g ass</t>
  </si>
  <si>
    <t>PSA7903042051</t>
  </si>
  <si>
    <t>Ecrou H soud M6X100-AC8</t>
  </si>
  <si>
    <t>PFPSA9682782880</t>
  </si>
  <si>
    <t>Traverse ar pavillon break Ass</t>
  </si>
  <si>
    <t>PAPSA9680440180</t>
  </si>
  <si>
    <t>Cp Raidisseur pavillon</t>
  </si>
  <si>
    <t>PAPSA9680377780</t>
  </si>
  <si>
    <t>Cp Support charnon G fixation volet</t>
  </si>
  <si>
    <t>PAPSA9680377680</t>
  </si>
  <si>
    <t>Cp Support charnon D fixation volet</t>
  </si>
  <si>
    <t>SFPSA9680378080</t>
  </si>
  <si>
    <t>TRAVERSE AR PAVILLON</t>
  </si>
  <si>
    <t>SFPSA9680374180</t>
  </si>
  <si>
    <t>DOUBLURE TRAVERSE AR PAVILLON</t>
  </si>
  <si>
    <t>PFPSA9682786080</t>
  </si>
  <si>
    <t>Traverse ar pavillon Cielo Ass</t>
  </si>
  <si>
    <t>SFPSA9680503080</t>
  </si>
  <si>
    <t>CP Renfort fixation enrouleur ar</t>
  </si>
  <si>
    <t>PAPSA7903042053</t>
  </si>
  <si>
    <t>ecrou H SOUD M10x150 AC8</t>
  </si>
  <si>
    <t>PFPSA9681193480</t>
  </si>
  <si>
    <t>Platine fixation trv longer ar ENS D T72</t>
  </si>
  <si>
    <t>PAPSA9681193180</t>
  </si>
  <si>
    <t>Cp Absorbeur Traverse Ar Longeronnet</t>
  </si>
  <si>
    <t>PAPSA9681192980</t>
  </si>
  <si>
    <t>Cp Semelle Traverse  Ar Longeronnet Ar</t>
  </si>
  <si>
    <t>PAPSA7903042052</t>
  </si>
  <si>
    <t>Ecrou K H SOUD M8x125 AC8</t>
  </si>
  <si>
    <t>PAPSA9681193280</t>
  </si>
  <si>
    <t>Cp Platine fixation d trv longeronnet ar</t>
  </si>
  <si>
    <t>PFPSA9681193580</t>
  </si>
  <si>
    <t>Platine fixation trv longer ar ENS G T72</t>
  </si>
  <si>
    <t>PRSMAA4516200130</t>
  </si>
  <si>
    <t>ECE FRONT ZB PR</t>
  </si>
  <si>
    <t>PRSMAA4516200230</t>
  </si>
  <si>
    <t>USA FRONT ZB PR</t>
  </si>
  <si>
    <t>PFPSA9683448980</t>
  </si>
  <si>
    <t>RENFORT CHOC LATERAL G A55</t>
  </si>
  <si>
    <t>Ferraille Acier</t>
  </si>
  <si>
    <t>PFPSA9683448880</t>
  </si>
  <si>
    <t>RENFORT CHOC LATERAL D A55</t>
  </si>
  <si>
    <t>SFPSA9683448980980</t>
  </si>
  <si>
    <t>FLAN REC.RENFORT CHOC LAT A55 (PAIRE)</t>
  </si>
  <si>
    <t>PFREN8200532637</t>
  </si>
  <si>
    <t>Couv. Boite à eau DAG/DAD ASS PR</t>
  </si>
  <si>
    <t>Couvercle Boite à eau DAG/DAD ASS</t>
  </si>
  <si>
    <t>SFSMAA4516100117</t>
  </si>
  <si>
    <t>ZB QUERTRÄGER WSS UT</t>
  </si>
  <si>
    <t>SF QUERTRÄGER WSS UT</t>
  </si>
  <si>
    <t>PARENH7703101036</t>
  </si>
  <si>
    <t>Cp Ecrou à souder (SW M6 MBN 73C)</t>
  </si>
  <si>
    <t>PFPSA9686544080</t>
  </si>
  <si>
    <t>RENFORT LONGERON D B81</t>
  </si>
  <si>
    <t>Ferraille Acier 2</t>
  </si>
  <si>
    <t>PFPSA9686544180</t>
  </si>
  <si>
    <t>SF RENFORT LONGERON G B81</t>
  </si>
  <si>
    <t>RENFORT LONGERON G B81</t>
  </si>
  <si>
    <t>SF RENFORT LONGERON D B81</t>
  </si>
  <si>
    <t>PFPSA9675424580</t>
  </si>
  <si>
    <t>DOUBLURE AILE AV D ASS A9</t>
  </si>
  <si>
    <t>PAPSA7903042062</t>
  </si>
  <si>
    <t>ECROU CARRE A SOUDER M6</t>
  </si>
  <si>
    <t>SFPSA9672774280</t>
  </si>
  <si>
    <t>SF DOUBLURE AILE AV D A9</t>
  </si>
  <si>
    <t>PFSMAA4516100014</t>
  </si>
  <si>
    <t>ECE HECK ZB peint</t>
  </si>
  <si>
    <t>SFSMAA4516100014</t>
  </si>
  <si>
    <t>CMS HECK non peint</t>
  </si>
  <si>
    <t>ECE HECK ZB PEINT PR</t>
  </si>
  <si>
    <t>PFREN8200532632</t>
  </si>
  <si>
    <t>Ferm. Boite à eau DAG Ass PR</t>
  </si>
  <si>
    <t>PFREN668622574R</t>
  </si>
  <si>
    <t>Fermeture Boite a eau DAG ass.</t>
  </si>
  <si>
    <t>PF-QC-3.007</t>
  </si>
  <si>
    <t>EAST WEST HAT SECTION (L6106)</t>
  </si>
  <si>
    <t>BOBINE EAST WEST HAT SECTION</t>
  </si>
  <si>
    <t>PF-QC-3.025</t>
  </si>
  <si>
    <t>ZUGBLECH</t>
  </si>
  <si>
    <t>BOBINE ZUGBLECH</t>
  </si>
  <si>
    <t>EAST WEST HAT SECTION (L5556)</t>
  </si>
  <si>
    <t>EAST WEST HAT SECTION (L6042)</t>
  </si>
  <si>
    <t>BOBINE EAST WEST HAT SECTION (ARCELOR)</t>
  </si>
  <si>
    <t>PFSOT14225T</t>
  </si>
  <si>
    <t>PALETTE TUBE ASS SOT</t>
  </si>
  <si>
    <t>PASOT14225-04</t>
  </si>
  <si>
    <t>TUBE (SOT)</t>
  </si>
  <si>
    <t>SFSOT14225-02</t>
  </si>
  <si>
    <t>TRAVERSE EMBOUTIE SOT</t>
  </si>
  <si>
    <t>SFSOT14225-01</t>
  </si>
  <si>
    <t>PLATEAU EMBOUTI SOT</t>
  </si>
  <si>
    <t>EAST WEST HAT SECTION (L5570)</t>
  </si>
  <si>
    <t>EAST WEST HAT SECTION (L7400)</t>
  </si>
  <si>
    <t>PFPSA9803107980</t>
  </si>
  <si>
    <t>RENFORT AR PASSAGE ROUE AR D ASS T9</t>
  </si>
  <si>
    <t>SFPSA9803107480</t>
  </si>
  <si>
    <t>RENFORT AR PASSAGE ROUE AR D T9 (EMB)</t>
  </si>
  <si>
    <t>PFPSA9803108080</t>
  </si>
  <si>
    <t>RENFORT AR PASSAGE ROUE AR G ASS T9</t>
  </si>
  <si>
    <t>SFPSA9803107680</t>
  </si>
  <si>
    <t>RENFORT AR PASSAGE ROUE AR G T9 (EMB)</t>
  </si>
  <si>
    <t>PFPSA9672348280</t>
  </si>
  <si>
    <t>LIAISON LONGER.LONGERON INT D A9</t>
  </si>
  <si>
    <t>PFPSA9811369080</t>
  </si>
  <si>
    <t>LIAISON LONGERON.LONGERON INT G A9</t>
  </si>
  <si>
    <t>MPPSABOB9653060380</t>
  </si>
  <si>
    <t>BOBINE LONGERONNET LONGERON INT</t>
  </si>
  <si>
    <t>PFREN766B23757R</t>
  </si>
  <si>
    <t>Doublure Cust.Part. inf D Edison</t>
  </si>
  <si>
    <t>MPRENBOB766B23757R</t>
  </si>
  <si>
    <t>BOBINE Doublure custode partie inf(EDIS)</t>
  </si>
  <si>
    <t>PFREN766B39582R</t>
  </si>
  <si>
    <t>Doublure Cust.part. inf G Edison</t>
  </si>
  <si>
    <t>PFREN732E06566R</t>
  </si>
  <si>
    <t>Elément Ferm.Trav. Av Pavillon Edison</t>
  </si>
  <si>
    <t>MPRENBOB732E06566R</t>
  </si>
  <si>
    <t>BOBINE Elémt ferm trav AV PAVIL(EDISON)</t>
  </si>
  <si>
    <t>EAST WEST HAT PROFILE L7185_001</t>
  </si>
  <si>
    <t>PFGM13255610</t>
  </si>
  <si>
    <t>PANEL ASM TUNNEL Z BOD. D2</t>
  </si>
  <si>
    <t>PAGM11569847300</t>
  </si>
  <si>
    <t>Cp Weldstud M6 (11569847300)</t>
  </si>
  <si>
    <t>PAREN7703011300</t>
  </si>
  <si>
    <t>Cp Goujon à souder M5-14</t>
  </si>
  <si>
    <t>PAGM13267690</t>
  </si>
  <si>
    <t>Cp Bracket-BCMl RST CONT MDL</t>
  </si>
  <si>
    <t>SFGM13252771</t>
  </si>
  <si>
    <t>PANEL-FLR TUNNEL Z-BODEN D2</t>
  </si>
  <si>
    <t>PAGM13269637</t>
  </si>
  <si>
    <t>Cp Bracket-infl RST CONT MDL</t>
  </si>
  <si>
    <t>PANEL-ASM TUNNEL Z-BOD D2 (BOCHUM)</t>
  </si>
  <si>
    <t>EAST WEST HAT PROFILE L4342_001</t>
  </si>
  <si>
    <t>DOUBLURE AILE AV D ASS Ai91</t>
  </si>
  <si>
    <t>SF DOUBLURE AILE AV D Ai91</t>
  </si>
  <si>
    <t>LIAISON LONGERON.LONGERON INT D Ai91</t>
  </si>
  <si>
    <t>LIAISON LONGERON.LONGERON INT G Ai91</t>
  </si>
  <si>
    <t>PFREN8200529343</t>
  </si>
  <si>
    <t>Pavillon Girafon L0 ASS X61</t>
  </si>
  <si>
    <t>SFREN8200380885</t>
  </si>
  <si>
    <t>PAVILLON L0 GIRAFON (EMB) X61</t>
  </si>
  <si>
    <t>PRREN7782529349</t>
  </si>
  <si>
    <t>Pavillon Girafon L1 ASS (PR) X61</t>
  </si>
  <si>
    <t>SFREN8200380887</t>
  </si>
  <si>
    <t>Pavillon L1 Girafon SF (PR) X61</t>
  </si>
  <si>
    <t>PFREN762308103R</t>
  </si>
  <si>
    <t>Doublure Pied Part.Sup.Av D ASS Edison</t>
  </si>
  <si>
    <t>SFREN762329442R</t>
  </si>
  <si>
    <t>Doublure Pied Part.Sup Av D Edison</t>
  </si>
  <si>
    <t>PAREN7703042086</t>
  </si>
  <si>
    <t>Ecrou H à souder M6x100 AC8 (7703042086)</t>
  </si>
  <si>
    <t>PFREN762315656R</t>
  </si>
  <si>
    <t>Doublure Pied Part.Sup Av G ASS Edison</t>
  </si>
  <si>
    <t>SFREN762332901R</t>
  </si>
  <si>
    <t>Doublure Pied Part.Sup Av G Edison</t>
  </si>
  <si>
    <t>EAST WEST HAT PROFILE L7400_001 ép.1.2mm</t>
  </si>
  <si>
    <t>MAGNELISDX51+ZM250</t>
  </si>
  <si>
    <t>BOBINE EAST WEST ép 1.2mm (ARCELOR)</t>
  </si>
  <si>
    <t>3.121</t>
  </si>
  <si>
    <t>EAST WEST HAT PROFILE L5020_001</t>
  </si>
  <si>
    <t>PFBRO910553-102</t>
  </si>
  <si>
    <t>HALTEWINKEL RH 910553-102</t>
  </si>
  <si>
    <t>PFBRO968825-102</t>
  </si>
  <si>
    <t>HALTEWINKEL LH 968825-102</t>
  </si>
  <si>
    <t>MPBROBOB910553-102</t>
  </si>
  <si>
    <t>BOBINE HALTEWINKEL SV SV-S-AS-4.00-AU416</t>
  </si>
  <si>
    <t>PFBRO926179-101</t>
  </si>
  <si>
    <t>HALTEWINKEL L 926179-101</t>
  </si>
  <si>
    <t>npu HALTEWINKEL SV SV-L AS-3.50-AU484-D</t>
  </si>
  <si>
    <t>PFBRO926180-101</t>
  </si>
  <si>
    <t>HALTEWINKEL R 926180-101</t>
  </si>
  <si>
    <t>NPU HALTEWINKEL SV SV-R AS-3.50-AU484-D</t>
  </si>
  <si>
    <t>PFREN764255729R</t>
  </si>
  <si>
    <t>Renf Elémt Ferm. Bavol G BU ASS X61</t>
  </si>
  <si>
    <t>PAREN7705098159</t>
  </si>
  <si>
    <t>Ecrou à souder M10 (7705098159)</t>
  </si>
  <si>
    <t>SFREN764456864R</t>
  </si>
  <si>
    <t>RENF ELEMT FERM BAVOL.G BU (EMB) X61</t>
  </si>
  <si>
    <t>PFREN764241533R</t>
  </si>
  <si>
    <t>Renfort Elmt Ferm. Bavol. D BU ASS X61</t>
  </si>
  <si>
    <t>SFREN764444115R</t>
  </si>
  <si>
    <t>RENF ELMT FERM. BAVOL.D BU (EMB) X61</t>
  </si>
  <si>
    <t>HALTEWINKEL SV SV-L AS-3.50-AU484-D</t>
  </si>
  <si>
    <t>HALTEWINKEL SV SV-R AS-3.50-AU484-D</t>
  </si>
  <si>
    <t>MPBROBOB926179-101</t>
  </si>
  <si>
    <t>BOBINE HALTEWINKEL SV SV-L/R AS3.5AU484D</t>
  </si>
  <si>
    <t>3.131</t>
  </si>
  <si>
    <t>EAST WEST HAT PROFILE L8140 ép 1.2mm</t>
  </si>
  <si>
    <t>3.132</t>
  </si>
  <si>
    <t>EAST WEST HAT PROFILE L7040 ép 1.2mm</t>
  </si>
  <si>
    <t>3.133</t>
  </si>
  <si>
    <t>EAST WEST HAT PROFILE L7850</t>
  </si>
  <si>
    <t>3.134</t>
  </si>
  <si>
    <t>EAST WEST HAT PROFILE L8198</t>
  </si>
  <si>
    <t>3.138</t>
  </si>
  <si>
    <t>EAST WEST HAT PROFILE L8432</t>
  </si>
  <si>
    <t>EAST WEST HAT PROFILE L6960 ép.1,2mm</t>
  </si>
  <si>
    <t>S390GD+ZM310MAEO</t>
  </si>
  <si>
    <t>EAST WEST HAT PROFILE L8028 ép 1.2mm</t>
  </si>
  <si>
    <t>EAST WEST HAT SECTION L4725</t>
  </si>
  <si>
    <t>EAST WEST HAT PROFILE L8085 ép.1,2mm</t>
  </si>
  <si>
    <t>EAST WEST HAT PROFILE L8535 ép.1,2mm</t>
  </si>
  <si>
    <t>EAST WEST HAT SECTION L8535</t>
  </si>
  <si>
    <t>PFPSA9688974280</t>
  </si>
  <si>
    <t>TRAVERSE AR.ASS.AV.D BASSE T93 BVH2</t>
  </si>
  <si>
    <t>PFPSA9688974380</t>
  </si>
  <si>
    <t>TRAVERSE AR.ASS.AV.G BASSE T93 BVH2</t>
  </si>
  <si>
    <t>MPPSABOB9670086580</t>
  </si>
  <si>
    <t>BOBINE TRAVER-AR-ASSIS-AV-BASSE</t>
  </si>
  <si>
    <t>PFPSA9808422980</t>
  </si>
  <si>
    <t>TRAVERSE AR ASSIS AV G EMP2</t>
  </si>
  <si>
    <t>PFPSA9808422880</t>
  </si>
  <si>
    <t>TRAVERSE AR ASSIS AV D EMP2</t>
  </si>
  <si>
    <t>MPPSABOB9808422880</t>
  </si>
  <si>
    <t>BOBINE TRAVERSE-AR-ASSIS-AV EMP2V2</t>
  </si>
  <si>
    <t>PFREN766346430R</t>
  </si>
  <si>
    <t>DOUBLURE CUSTODE AR D Edison</t>
  </si>
  <si>
    <t>SFREN766346430R</t>
  </si>
  <si>
    <t>FLAN Doublure Custode AR Edison</t>
  </si>
  <si>
    <t>PFREN766357126R</t>
  </si>
  <si>
    <t>DOUBLURE CUSTODE AR G Edison</t>
  </si>
  <si>
    <t>PFPSA9671896080</t>
  </si>
  <si>
    <t>ENCADREMENT DE PORTE D A9</t>
  </si>
  <si>
    <t>PFPSA9671896180</t>
  </si>
  <si>
    <t>ENCADREMENT DE PORTE G A9</t>
  </si>
  <si>
    <t>SFPSA9671896080</t>
  </si>
  <si>
    <t>FLAN ENCADREMENT PORTE A9</t>
  </si>
  <si>
    <t>SOT MULTIWAY PALETTE TUBE ASS 14225T</t>
  </si>
  <si>
    <t>SOT MULTIWAY TRAVERSE EMBOUTIE 14225-02</t>
  </si>
  <si>
    <t>PFPSA9677064980</t>
  </si>
  <si>
    <t>TRAVERSE BERCEAU AV</t>
  </si>
  <si>
    <t>SFPSAFFD9677064980</t>
  </si>
  <si>
    <t>FLAN TRAVERSE BERCEAU AV BVH2</t>
  </si>
  <si>
    <t>MAP</t>
  </si>
  <si>
    <t>Changement d'outil 60'</t>
  </si>
  <si>
    <t>Changement d'outil 51'</t>
  </si>
  <si>
    <t>Changement d'outil 65'</t>
  </si>
  <si>
    <t>Changement d'outil 180'</t>
  </si>
  <si>
    <t>4MAP</t>
  </si>
  <si>
    <t>PFPSA9677064880</t>
  </si>
  <si>
    <t>SEMELLE BERCEAU AV Filtrée ASS BVH2</t>
  </si>
  <si>
    <t>SFPSA9677064880</t>
  </si>
  <si>
    <t>SEMELLE BERCEAU AV Filtrée BVH2 (EMB)</t>
  </si>
  <si>
    <t>PFPSA9677077080</t>
  </si>
  <si>
    <t>SEMELLE BERCEAU AV Non Filtré ASS BVH2</t>
  </si>
  <si>
    <t>SFPSA9677077080</t>
  </si>
  <si>
    <t>SEMEL.BERCEAU AV Non Filtré BVH2 (EMB)</t>
  </si>
  <si>
    <t>PFATH8W9810391.A</t>
  </si>
  <si>
    <t>VERLÄNGERUNG SÄULE A LI AUDI</t>
  </si>
  <si>
    <t>SFATH8W9810391/392</t>
  </si>
  <si>
    <t>FLAN VERLÄNGERUNG SÄULE A LI/RE AUDI</t>
  </si>
  <si>
    <t>PFATH8W9810392.A</t>
  </si>
  <si>
    <t>VERLÄNGERUNG SÄULE A RE AUDI</t>
  </si>
  <si>
    <t>PFBRO968664-100</t>
  </si>
  <si>
    <t>BRO BLECHTEIL 968664-100 (9207)</t>
  </si>
  <si>
    <t>MPBROBOB968663-101</t>
  </si>
  <si>
    <t>BOBINE BLECHTEIL SV L AU 416 N</t>
  </si>
  <si>
    <t>PFBRO968663-101</t>
  </si>
  <si>
    <t>BLECHTEIL 968663-101 (9206)</t>
  </si>
  <si>
    <t>PFBRO903955-102</t>
  </si>
  <si>
    <t>HALTEWINK BRACKET  D ASS C09331-100</t>
  </si>
  <si>
    <t>PABROC09331-100</t>
  </si>
  <si>
    <t>ECROU A SOUDER CARRE</t>
  </si>
  <si>
    <t>SFBROC09331-100</t>
  </si>
  <si>
    <t>BAUGR SV L HALTEWINK BRACKET  JLR D</t>
  </si>
  <si>
    <t>PFGM39012648</t>
  </si>
  <si>
    <t>EXTENSION ASM-R FLR PNL OTR RH ZAF</t>
  </si>
  <si>
    <t>REINFORCEMENT ASM-U/B RR S/RL</t>
  </si>
  <si>
    <t>SFGM12783249</t>
  </si>
  <si>
    <t>EXTENSION R/FLR PNL OTR RH ZAF</t>
  </si>
  <si>
    <t>PAGM13129725</t>
  </si>
  <si>
    <t>Cp NUT-R/SEAT</t>
  </si>
  <si>
    <t>PLATE-R/SEAT BELT ANC (RETR SI) HDG</t>
  </si>
  <si>
    <t>PAGM12849023</t>
  </si>
  <si>
    <t>REINF-PNL R/FLR RR RH</t>
  </si>
  <si>
    <t>PFGM39012647</t>
  </si>
  <si>
    <t>EXTENSION ASM-R FLR PNL OTR LH ZAF</t>
  </si>
  <si>
    <t>PAGM12849024</t>
  </si>
  <si>
    <t>REINF-PNL R/FLR RR LH</t>
  </si>
  <si>
    <t>SFGM12783225</t>
  </si>
  <si>
    <t>EXTENSION R/FLR PNL OTR LH ZAF</t>
  </si>
  <si>
    <t>PFGM39025199</t>
  </si>
  <si>
    <t>PANEL ASM-RKR INR, RH + LH ZAF</t>
  </si>
  <si>
    <t>SFGM13274685</t>
  </si>
  <si>
    <t>PANEL ASM-RKR INR, RH ZAF</t>
  </si>
  <si>
    <t>SFGM13274692</t>
  </si>
  <si>
    <t>PANEL ASM-RKR INR, LH ZAF</t>
  </si>
  <si>
    <t>PFREN663120813R</t>
  </si>
  <si>
    <t>FERMETURE BOITE A EAU EQP ASS</t>
  </si>
  <si>
    <t>PAREN8200169297</t>
  </si>
  <si>
    <t>Cp Vis à souder M6x100 (8200169297)</t>
  </si>
  <si>
    <t>PAREN7703011299</t>
  </si>
  <si>
    <t>Cp Goujon à souder M5-18 (7703011299)</t>
  </si>
  <si>
    <t>SFREN663120504R</t>
  </si>
  <si>
    <t>FERMETURE BOITE A EAU DAG (EMB)</t>
  </si>
  <si>
    <t>PFREN668634892R</t>
  </si>
  <si>
    <t>COUVERCLE BOITE A EAU ASS</t>
  </si>
  <si>
    <t>SFREN668621712R</t>
  </si>
  <si>
    <t>COUVERCLE BOITE A EAU DAG (EMB)</t>
  </si>
  <si>
    <t>PFPSA9813022280</t>
  </si>
  <si>
    <t>PASSAGE DE ROUE AR G A9</t>
  </si>
  <si>
    <t>SFPSA9672225380</t>
  </si>
  <si>
    <t>FLAN PASSAGE DE ROUE AR Ax9x_P1MO [R]</t>
  </si>
  <si>
    <t>PFPSA9672225380</t>
  </si>
  <si>
    <t>PASSAGE DE ROUE AR D A9</t>
  </si>
  <si>
    <t>PFREN732303233R</t>
  </si>
  <si>
    <t>Traverse Ar Pavillon Edison</t>
  </si>
  <si>
    <t>SFREN732309426R</t>
  </si>
  <si>
    <t>FLAN Traverse Ar Pavillon Edison</t>
  </si>
  <si>
    <t>PFPSA9806875180</t>
  </si>
  <si>
    <t>DOUBLURE AILE AV D ASS A94</t>
  </si>
  <si>
    <t>SFPSA9800113880</t>
  </si>
  <si>
    <t>SF DOUBLURE AILE AV D A94</t>
  </si>
  <si>
    <t>DOUBLURE AILE AV D ASS Ai94</t>
  </si>
  <si>
    <t>SF DOUBLURE AILE AV D Ai94</t>
  </si>
  <si>
    <t>PFDAIA2136305101</t>
  </si>
  <si>
    <t>DAI-LÄN LI LSR1 5101_213 1,3-1,75 PR</t>
  </si>
  <si>
    <t>SFDAIA2136366700</t>
  </si>
  <si>
    <t>LÄN. VER. HI LI LSR1 6700_EP1,75 BR213</t>
  </si>
  <si>
    <t>SFDAIA2136366300</t>
  </si>
  <si>
    <t>LÄN. VER. VO LI LSR1 6300_EP1,3 BR213</t>
  </si>
  <si>
    <t>PFDAIA2136305201</t>
  </si>
  <si>
    <t>DAI-LÄN RE LSR1 5201_213 1,3-1,75 PR</t>
  </si>
  <si>
    <t>SFDAIA2136366800</t>
  </si>
  <si>
    <t>LÄN. VER. HI RE LSR1 6800_EP1,75 BR213</t>
  </si>
  <si>
    <t>SFDAIA2136366400</t>
  </si>
  <si>
    <t>DAI-BR213 LÄN VER VO RE LSR1 6400_EP1,3</t>
  </si>
  <si>
    <t>PFDAIA2136305301</t>
  </si>
  <si>
    <t>DAI-LÄN V LI LSR2 5301_213 2,03-2 PR</t>
  </si>
  <si>
    <t>SFDAIA2136366500</t>
  </si>
  <si>
    <t>DAI-LÄN VER VO LI LSR2 6500_BR213 EP2,03</t>
  </si>
  <si>
    <t>SFDAIA2136366900</t>
  </si>
  <si>
    <t>LÄN. VER. HI LI LSR2 6900_EP2 BR213</t>
  </si>
  <si>
    <t>PFDAIA2136305401</t>
  </si>
  <si>
    <t>DAI-LÄN V RE LSR2 5401_213 2,03-2 PR</t>
  </si>
  <si>
    <t>SFDAIA2136366600</t>
  </si>
  <si>
    <t>LÄN VER VO RE LSR2 6600_EP2,03 BR213</t>
  </si>
  <si>
    <t>SFDAIA2136367000</t>
  </si>
  <si>
    <t>LÄN. VER. HI RE LSR2 7000_EP2 BR213</t>
  </si>
  <si>
    <t>PFATH7376511</t>
  </si>
  <si>
    <t>LH D-PILLAR INR 511 F60</t>
  </si>
  <si>
    <t>PFATH7376512</t>
  </si>
  <si>
    <t>RH D-PILLAR INR 512 F60</t>
  </si>
  <si>
    <t>SFATH7376511/512</t>
  </si>
  <si>
    <t>FLAN LH/RH D-PILLAR INR 511/512 F60</t>
  </si>
  <si>
    <t>PFATH7376597</t>
  </si>
  <si>
    <t>ASSY LH REINF D-PILLAR 597 F60</t>
  </si>
  <si>
    <t>PFATH7376</t>
  </si>
  <si>
    <t>LH REINF D-PILLAR 597 F60</t>
  </si>
  <si>
    <t>PAATH7149698</t>
  </si>
  <si>
    <t>Ecrou à sertir M8x1.256H  RND813A29A</t>
  </si>
  <si>
    <t>PFATH7376598</t>
  </si>
  <si>
    <t>ASSY RH REINF D-PILLAR 598 F60</t>
  </si>
  <si>
    <t>RH REINF D-PILLAR 598 F60</t>
  </si>
  <si>
    <t>PFATH7376507</t>
  </si>
  <si>
    <t>LH ROOF FRAME INR 507 F60</t>
  </si>
  <si>
    <t>PFATH7376508</t>
  </si>
  <si>
    <t>RH ROOF FRAME INR 508 F60</t>
  </si>
  <si>
    <t>SFATH7376507_508</t>
  </si>
  <si>
    <t>FLAN LH ROOF FRAME INR 507/508 F60</t>
  </si>
  <si>
    <t>PFATH7376573</t>
  </si>
  <si>
    <t>LH BODYSIDE INR FRT 573 F60</t>
  </si>
  <si>
    <t>PFATH7376574</t>
  </si>
  <si>
    <t>RH BODYSIDE INR FRT 574 F60</t>
  </si>
  <si>
    <t>SFATH7376573_574</t>
  </si>
  <si>
    <t>FLAN REC BODYSID INR FRT 573/574 F60</t>
  </si>
  <si>
    <t>PFDAIA2136360140</t>
  </si>
  <si>
    <t>LANGSTRAGER IN LI 0140 BR213</t>
  </si>
  <si>
    <t>MPDAIA2136360140</t>
  </si>
  <si>
    <t>BOBINE LANGSTRAGER IN LI/RE (BR213)</t>
  </si>
  <si>
    <t>PFDAIA2136360240</t>
  </si>
  <si>
    <t>LANGSTRAGER IN RE 0240 BR213</t>
  </si>
  <si>
    <t>PFDAIA2136379100</t>
  </si>
  <si>
    <t>VERSTÄRKUNG LANGST.AU REF9100 BR213</t>
  </si>
  <si>
    <t>MPDAIA2136379100</t>
  </si>
  <si>
    <t>BOBINE VERST. LANGST. AU (BR213)</t>
  </si>
  <si>
    <t>LÄN. VE. LI LSR1 5101_EP1,3-1,75 BR213</t>
  </si>
  <si>
    <t>LÄN. VE. RE LSR1 5201_EP1,3-1,75 BR213</t>
  </si>
  <si>
    <t>LÄN. VE. LI LSR2 5301_EP2,03-2 BR213</t>
  </si>
  <si>
    <t>LÄN. VE. RE LSR2 5401_EP2,03-2 BR213</t>
  </si>
  <si>
    <t>PFPSA9817444680</t>
  </si>
  <si>
    <t>LONGERONNET SUP.AR.D long EMP2</t>
  </si>
  <si>
    <t>MPPSABOB9817444680</t>
  </si>
  <si>
    <t>BOBINE LONGERONNET-SUP-AR EMP2 (long)</t>
  </si>
  <si>
    <t>PFPSA9817444780</t>
  </si>
  <si>
    <t>LONGERONNET.SUP.AR.G long EMP2</t>
  </si>
  <si>
    <t>PFPSA981314380</t>
  </si>
  <si>
    <t>DOUBLURE AILE D R8</t>
  </si>
  <si>
    <t>PFPSA9813114680</t>
  </si>
  <si>
    <t>DOUBLURE AILE G R8</t>
  </si>
  <si>
    <t>SFPSA9813114380</t>
  </si>
  <si>
    <t>FLAN DOUBLURE AILE AV R8</t>
  </si>
  <si>
    <t>PFPSA9813374180</t>
  </si>
  <si>
    <t>TRAVERSE INF BAIE PARE BRISE R8</t>
  </si>
  <si>
    <t>MPPSABOB9813374180</t>
  </si>
  <si>
    <t>BOBINE TRAVERSE INF BAIE PARE BRISE (R8)</t>
  </si>
  <si>
    <t>LÄN. LI LSR1 5101_EP1,3-1,75 PR BR213</t>
  </si>
  <si>
    <t>LÄN. RE LSR1 5201_EP1,3-1,75 PR BR213</t>
  </si>
  <si>
    <t>LÄN. VER. VO RE LSR1 6400_EP1,3 BR213</t>
  </si>
  <si>
    <t>NPU LÄN.VER.VO LI LSR2 6500_EP2,03 BR213</t>
  </si>
  <si>
    <t>LÄN. VE. LI LSR2 5301_EP2,03-2 PR BR213</t>
  </si>
  <si>
    <t>ZB LÄNG.VER.IN RE LSR2 5401_PR BR213</t>
  </si>
  <si>
    <t>LÄN. VER. VO RE LSR2 6600_EP2,03 BR213</t>
  </si>
  <si>
    <t>PFREN764124558R</t>
  </si>
  <si>
    <t>Elément Fermeture côté caisse D Edison</t>
  </si>
  <si>
    <t>PFREN764133647R</t>
  </si>
  <si>
    <t>Elément Fermeture côté caisse G Edison</t>
  </si>
  <si>
    <t>SFREN764124558R</t>
  </si>
  <si>
    <t>FLAN Elémt fermeture côté caisse Edison</t>
  </si>
  <si>
    <t>DAI-LÄN VE LI LSR2 5301_BR213 EP2,03-2</t>
  </si>
  <si>
    <t>NPU DAI-LÄN VER HI LI LSR2 6900_213 EP2</t>
  </si>
  <si>
    <t>NPU DAI-VER VO LI LSR2 6500_213 EP2,03</t>
  </si>
  <si>
    <t>DAI-LÄN VE RE LSR2 5401_BR213 EP2,03-2</t>
  </si>
  <si>
    <t>NPU DAI-LÄN VER HI RE LSR2 7000_213 EP2</t>
  </si>
  <si>
    <t>NPU DAI-LÄN VERVO RE LSR2 6600_213 E2,03</t>
  </si>
  <si>
    <t>PFDAIA1776102100</t>
  </si>
  <si>
    <t>RADHAUS HI IN LI ASS MFA2</t>
  </si>
  <si>
    <t>SFDAIA1776180300</t>
  </si>
  <si>
    <t>RADHAUS HI IN LI (EMB) MFA2</t>
  </si>
  <si>
    <t>SFDAIA1776180500</t>
  </si>
  <si>
    <t>KONSOLE LI STOSSDAEMPFRE (EMB) MFA2</t>
  </si>
  <si>
    <t>PFDAIA1776102200</t>
  </si>
  <si>
    <t>RADHAUS HI IN RE ASS MFA2</t>
  </si>
  <si>
    <t>SFDAIA1776180400</t>
  </si>
  <si>
    <t>RADHAUS HI IN RE (EMB) MFA2</t>
  </si>
  <si>
    <t>SFDAIA1776180600</t>
  </si>
  <si>
    <t>KONSOLE RE STOSSDAEMPFRE (EMB) MFA2</t>
  </si>
  <si>
    <t>PFFORCEC7179_119</t>
  </si>
  <si>
    <t>FRONT ASSY_H1BB-109A26 B479</t>
  </si>
  <si>
    <t>SFFORPIA010</t>
  </si>
  <si>
    <t>F_GOR BRACKET LH PIA10 B479</t>
  </si>
  <si>
    <t>SFFORPIA09</t>
  </si>
  <si>
    <t>F GOR BRACKET RH PIA09 B479</t>
  </si>
  <si>
    <t>SFFOROP60 FX01_02</t>
  </si>
  <si>
    <t>F_ASS OP60 B479</t>
  </si>
  <si>
    <t>PFFORCEC7181_087</t>
  </si>
  <si>
    <t>REAR ASSY_H1BB-A41400 B479</t>
  </si>
  <si>
    <t>SFFORPIA03_04_05</t>
  </si>
  <si>
    <t>R_ASS LH_OP90 FX02 PIA3+4+5 B479</t>
  </si>
  <si>
    <t>SFFORPIA03_04_06</t>
  </si>
  <si>
    <t>R_ASS RH_OP90 FX02 PIA3+4+6 B479</t>
  </si>
  <si>
    <t>SFFORPIA01_02</t>
  </si>
  <si>
    <t>R_ASS BEAM_CP_OP90 FX01 PIA1+2 B479</t>
  </si>
  <si>
    <t>PFREN766362799R</t>
  </si>
  <si>
    <t>RENFORT AR INF CUSTODE D ASS Edison</t>
  </si>
  <si>
    <t>SFREN766364898R</t>
  </si>
  <si>
    <t>Renfort Ar inf custode D Edison (EMB)</t>
  </si>
  <si>
    <t>PFREN766F55723R</t>
  </si>
  <si>
    <t>Renfort Ar inf custode G Edison</t>
  </si>
  <si>
    <t>FLAN Renfort Ar inf custode Edison</t>
  </si>
  <si>
    <t>PFREN732002019R</t>
  </si>
  <si>
    <t>Elémt.Fermet. Traverse Ar Edison</t>
  </si>
  <si>
    <t>SFREN732003541R</t>
  </si>
  <si>
    <t>FLAN Elémt.fermeture trav. AR Edison</t>
  </si>
  <si>
    <t>PAVILLON CENTRAL TO L1 ASS X61</t>
  </si>
  <si>
    <t>PAVILLON CENTRAL TO L1 (EMB) X61</t>
  </si>
  <si>
    <t>PFREN8200380889</t>
  </si>
  <si>
    <t>PAVILLON AV TO L1 X61</t>
  </si>
  <si>
    <t>SFRENFRS8200380889</t>
  </si>
  <si>
    <t>FLAN PAVILLON AVANT TO L1 X61</t>
  </si>
  <si>
    <t>PFREN8200529349</t>
  </si>
  <si>
    <t>Pavillon Girafon L1 ASS X61</t>
  </si>
  <si>
    <t>PAVILLON L1 GIRAFON (EMB) X61</t>
  </si>
  <si>
    <t>NPU R_ASS BEAM_CP_OP90 FX01 PIA1+2 B479</t>
  </si>
  <si>
    <t>PFREN764256004R</t>
  </si>
  <si>
    <t>RENFORT ELEMT.FERMETURE BAVOL. G ASS X61</t>
  </si>
  <si>
    <t>SFREN764453531R</t>
  </si>
  <si>
    <t>RENFORT ELMT. FERM. BAVOL. G (EMB) X61</t>
  </si>
  <si>
    <t>FRONT ASSY_H1BB-109A26 B479 (PR)</t>
  </si>
  <si>
    <t>REAR ASSY_H1BB-A41400 B479 (PR)</t>
  </si>
  <si>
    <t>SFATH7376597/598</t>
  </si>
  <si>
    <t>FLAN LH/RH REINF D-PILLAR 597/598 F60</t>
  </si>
  <si>
    <t>PFPSA9827474880</t>
  </si>
  <si>
    <t>GOUSSET GOUTTIERE AILE AR D ASS R8</t>
  </si>
  <si>
    <t>SFPSA9827475080</t>
  </si>
  <si>
    <t>GOUSSET GOUTTIERE AILE AR D R8</t>
  </si>
  <si>
    <t>PFPSA9827474980</t>
  </si>
  <si>
    <t>GOUSSET GOUTTIERE AILE AR G ASS R8</t>
  </si>
  <si>
    <t>SFPSA9827475180</t>
  </si>
  <si>
    <t>GOUSSET GOUTTIERE AILE AR G R8</t>
  </si>
  <si>
    <t>PFREN743001366R</t>
  </si>
  <si>
    <t>Plancher Central Edison</t>
  </si>
  <si>
    <t>SFREN743001366R</t>
  </si>
  <si>
    <t>Flan Plancher Central Edison</t>
  </si>
  <si>
    <t>PFREN668570496R</t>
  </si>
  <si>
    <t>Allonge Gouttière Auvent Ass peinte X62</t>
  </si>
  <si>
    <t>PAREN380287</t>
  </si>
  <si>
    <t>Cp joint d'étanchéité pr Allonge Gout.</t>
  </si>
  <si>
    <t>SFREN668570496R</t>
  </si>
  <si>
    <t>Allonge Gouttière Auvent Ass X62</t>
  </si>
  <si>
    <t>PFREN631007236R</t>
  </si>
  <si>
    <t>Aile Avant D X62</t>
  </si>
  <si>
    <t>SFREN631007236R</t>
  </si>
  <si>
    <t>Flan Aile Avant X62 Droit</t>
  </si>
  <si>
    <t>PFREN631011482R</t>
  </si>
  <si>
    <t>Aile Avant G X62</t>
  </si>
  <si>
    <t>Flan Aile Avant X62 Gauche</t>
  </si>
  <si>
    <t>PFREN651226088R</t>
  </si>
  <si>
    <t>Doublure Capot AV X62</t>
  </si>
  <si>
    <t>SFREN651226088R</t>
  </si>
  <si>
    <t>Flan Doublure Capot Av X62</t>
  </si>
  <si>
    <t>PFREN651125403R</t>
  </si>
  <si>
    <t>Panneau ext capot Av X62</t>
  </si>
  <si>
    <t>SFREN651125403R</t>
  </si>
  <si>
    <t>Flan Panneau Ext capot Av X62</t>
  </si>
  <si>
    <t>PFREN762309776R</t>
  </si>
  <si>
    <t>Doublure Pied Av D X62</t>
  </si>
  <si>
    <t>SFREN762309776R</t>
  </si>
  <si>
    <t>Flan Doublure Pied Av X62</t>
  </si>
  <si>
    <t>PFREN762319274R</t>
  </si>
  <si>
    <t>Doublure Pied Av G X62</t>
  </si>
  <si>
    <t>PAREN7703043156</t>
  </si>
  <si>
    <t>Ecrou à sertir M8 (RND 0811A10A)</t>
  </si>
  <si>
    <t>PAREN7703043155</t>
  </si>
  <si>
    <t>Ecrou à sertir M6 Light (RND 0609A02A)</t>
  </si>
  <si>
    <t>RADHAUS HI IN LI ASS 371 MFA2</t>
  </si>
  <si>
    <t>RADHAUS HI IN RE ASS 371 MFA2</t>
  </si>
  <si>
    <t>Pavillon Girafon L1 ASS (PR)</t>
  </si>
  <si>
    <t>Pavillon L1 Girafon SF (PR)</t>
  </si>
  <si>
    <t>PFREN260429002R</t>
  </si>
  <si>
    <t>Equerre indexage projecteur D X62</t>
  </si>
  <si>
    <t>MPRENBOB260429002R</t>
  </si>
  <si>
    <t>Bobine Equerre indexage projecteur X62</t>
  </si>
  <si>
    <t>PFREN260928054R</t>
  </si>
  <si>
    <t>Equerre indexage projecteur G X62</t>
  </si>
  <si>
    <t>PFREN901348862R</t>
  </si>
  <si>
    <t>Renfort articulation D X62</t>
  </si>
  <si>
    <t>PFREN651433014R</t>
  </si>
  <si>
    <t>Renfort articulation G X62</t>
  </si>
  <si>
    <t>MPRENBOB901348862R</t>
  </si>
  <si>
    <t>Bobine Renfort articulation X62</t>
  </si>
  <si>
    <t>PFPSA9826151680</t>
  </si>
  <si>
    <t>TRAVERSE PLANCHER CHARGE (E-CMP)</t>
  </si>
  <si>
    <t>MPPSA9826151680</t>
  </si>
  <si>
    <t>BOBINE TRAVERSE PLANCHER CHARGE (E-CMP)</t>
  </si>
  <si>
    <t>PFATH7376533</t>
  </si>
  <si>
    <t>ASSY REAR FAIRING 533 F60</t>
  </si>
  <si>
    <t>SFATH7376533</t>
  </si>
  <si>
    <t>FLAN REAR FAIRING 533 F60</t>
  </si>
  <si>
    <t>PAATH6958761</t>
  </si>
  <si>
    <t>Vis sertir M6 autoperforante SBF0616A12A</t>
  </si>
  <si>
    <t>RADHAUS HI IN LI ASS VALMET MFA2</t>
  </si>
  <si>
    <t>RADHAUS HI IN RE ASS VALMET MFA2</t>
  </si>
  <si>
    <t>FRONT ASSY_H1BB-109A26-AH B479</t>
  </si>
  <si>
    <t>P3894Z1430</t>
  </si>
  <si>
    <t>TRAV AV PAV R8 (Gestamp)</t>
  </si>
  <si>
    <t>MPPSABOB9813389480</t>
  </si>
  <si>
    <t>BOBINE TRAVERSE AV PAVILLON (R8)</t>
  </si>
  <si>
    <t>PFATH5TA802485</t>
  </si>
  <si>
    <t>VERSTÄRKUNG DREIECKSFENSTER LI VW</t>
  </si>
  <si>
    <t>SFATH5TA802485/486</t>
  </si>
  <si>
    <t>FLAN VERSTÄRKUNG DREIECKSFENS LI/RE VW</t>
  </si>
  <si>
    <t>PFATH5TA802486</t>
  </si>
  <si>
    <t>VERSTÄRKUNG DREIECKSFENSTER RE VW</t>
  </si>
  <si>
    <t>PFMCT5QA803106</t>
  </si>
  <si>
    <t>Front Side Member RH 106 (MCT)</t>
  </si>
  <si>
    <t>SFMCT5QA803106</t>
  </si>
  <si>
    <t>FLAN Front Side Member RH 106 (MCT)</t>
  </si>
  <si>
    <t>PFATHA2136370316</t>
  </si>
  <si>
    <t>VST IN B - SAÜLE AU LI BR213 316</t>
  </si>
  <si>
    <t>SFATHA2136370316</t>
  </si>
  <si>
    <t>FLAN VST IN B-SAÜL AU LI BR213</t>
  </si>
  <si>
    <t>PFATHA2136370416</t>
  </si>
  <si>
    <t>VST IN B - SAÜLE AU RE BR213 416</t>
  </si>
  <si>
    <t>SFATHA2136370416</t>
  </si>
  <si>
    <t>FLAN VST IN B-SAÜL AU RE BR213</t>
  </si>
  <si>
    <t>PFDAIA2436106300</t>
  </si>
  <si>
    <t>ZB LÄNGSTRÄGER IN MI HPT BODEN LI (243)</t>
  </si>
  <si>
    <t>PADAIA2436115100</t>
  </si>
  <si>
    <t>VERSTEIFUNG HI LI LÄNGST. (MFA2 SP12736)</t>
  </si>
  <si>
    <t>PADAIA2436162500</t>
  </si>
  <si>
    <t>GEWINDEPLATTE (MFA2 SP12736)</t>
  </si>
  <si>
    <t>SFDAIA2436113500</t>
  </si>
  <si>
    <t>LÄNGSTRÄGER IN LI (243)</t>
  </si>
  <si>
    <t>PADAIA2436114900</t>
  </si>
  <si>
    <t>VERSTEIFUNG MI LÄNGST. (MFA2 SP12736)</t>
  </si>
  <si>
    <t>PADAIA2436121600</t>
  </si>
  <si>
    <t>KONSOLE AU AUFNAHME (MFA2 SP12736)</t>
  </si>
  <si>
    <t>SFDAIA2436114500</t>
  </si>
  <si>
    <t>VERSTÄRKUNGSSCHIENE LÄNGST. LI (243)</t>
  </si>
  <si>
    <t>PFDAIA1776106400</t>
  </si>
  <si>
    <t>ZB LÄNGSTRÄGER IN MI HPT BODEN RE (243)</t>
  </si>
  <si>
    <t>PADAIA2436115200</t>
  </si>
  <si>
    <t>VERSTEIFUNG HI RE LÄNGST (MFA2 SP12736)</t>
  </si>
  <si>
    <t>SFDAIA2436114600</t>
  </si>
  <si>
    <t>VERSTÄRKUNGSSCHIENE LÄNGST. RE (243)</t>
  </si>
  <si>
    <t>SFDAIA2436113600</t>
  </si>
  <si>
    <t>LÄNGSTRÄGER IN RE (243)</t>
  </si>
  <si>
    <t>PFDAIA2436122500</t>
  </si>
  <si>
    <t>QUERTR UNTER F-SITZ VO OB LI 2500 (243)</t>
  </si>
  <si>
    <t>PFDAIA2436122600</t>
  </si>
  <si>
    <t>QUERTR UNTER F-SITZ VO OB RE 2600 (243)</t>
  </si>
  <si>
    <t>MPDAIA2436122500</t>
  </si>
  <si>
    <t>BOB QUERTR UNTER F-SITZ VO OB LI_RE 243</t>
  </si>
  <si>
    <t>PFDAIA2436161700</t>
  </si>
  <si>
    <t>HAUPTBODEN HI LI 1700 (243)</t>
  </si>
  <si>
    <t>SFDAIA2436161700</t>
  </si>
  <si>
    <t>FLAN HAUPTBODEN HI LI_RE 1700 1800 (243)</t>
  </si>
  <si>
    <t>PFDAIA2436161800</t>
  </si>
  <si>
    <t>HAUPTBODEN HI RE 1800 (243)</t>
  </si>
  <si>
    <t>PFDAIA2476107701</t>
  </si>
  <si>
    <t>RADHAUS HI IN LI ASS MFA2 H247</t>
  </si>
  <si>
    <t>SFDAIA2476186300</t>
  </si>
  <si>
    <t>RADHAUS HI IN LI EMB MFA2 H247</t>
  </si>
  <si>
    <t>PFDAIA1776161900</t>
  </si>
  <si>
    <t>VORDERE STREBE - VAR 1 peint MFA2</t>
  </si>
  <si>
    <t>SFDAIA1776161900</t>
  </si>
  <si>
    <t>VORDERE STREBE VAR1 peint MFA2</t>
  </si>
  <si>
    <t>PFDAIA1776162600</t>
  </si>
  <si>
    <t>VORDERE STREBE - VAR 2 peint MFA2</t>
  </si>
  <si>
    <t>SFDAIA1776162600</t>
  </si>
  <si>
    <t>VORDERE STREBE VAR2 peint MFA2</t>
  </si>
  <si>
    <t>PFREN762490236R</t>
  </si>
  <si>
    <t>Renfort Pied Av G Edison</t>
  </si>
  <si>
    <t>PFREN762187188R</t>
  </si>
  <si>
    <t>Renfort Pied Av D Edison</t>
  </si>
  <si>
    <t>SFREN762188779R</t>
  </si>
  <si>
    <t>FLAN Renfort pied Av Edison</t>
  </si>
  <si>
    <t>PFDAIA2436180300</t>
  </si>
  <si>
    <t>LADERAUMMULDE HI 0300 X243</t>
  </si>
  <si>
    <t>MPDAIA2436180300</t>
  </si>
  <si>
    <t>BOBINE LADERAUMMULDE HI A243</t>
  </si>
  <si>
    <t>PFDAIA2477328500</t>
  </si>
  <si>
    <t>VERSTÄRKUNG TUERINNENRHM LI 8500 X243</t>
  </si>
  <si>
    <t>SFDAIA2477328500</t>
  </si>
  <si>
    <t>FLAN VERST. TUERINNENRHM 8500 8600 X243</t>
  </si>
  <si>
    <t>PFDAIA2477328600</t>
  </si>
  <si>
    <t>VERSTÄRKUNG TUERINNENRHM RE 8600 X243</t>
  </si>
  <si>
    <t>PFDAIA2476104201</t>
  </si>
  <si>
    <t>RADHAUS HI IN RE ASS X243</t>
  </si>
  <si>
    <t>SFDAIA2476184000</t>
  </si>
  <si>
    <t>RADHAUS HI IN RE (EMB) X243</t>
  </si>
  <si>
    <t>PFPSA9831372580</t>
  </si>
  <si>
    <t>RENFORT AR PLANCHER AV D EMP2V3</t>
  </si>
  <si>
    <t>MPPSABOB9826941580</t>
  </si>
  <si>
    <t>BOBINE RENFORT AR PLANCHER AV EMP2V3</t>
  </si>
  <si>
    <t>PFPSA9831426280</t>
  </si>
  <si>
    <t>RENFORT AR PLANCHER AV G EMP2V3</t>
  </si>
  <si>
    <t>PFPSA9832006880</t>
  </si>
  <si>
    <t>DOUBLURE LONGERONNET AR G EMP2V3</t>
  </si>
  <si>
    <t>MPPSABOB9830931080</t>
  </si>
  <si>
    <t>BOBINE DOUBLURE LONGERONNET AR EMP2V3</t>
  </si>
  <si>
    <t>PFPSA9832006680</t>
  </si>
  <si>
    <t>DOUBLURE LONGERONNET AR D EMP2V3</t>
  </si>
  <si>
    <t>PFPSA9831507180</t>
  </si>
  <si>
    <t>PLANCHER AR TH ASS EMP2V3</t>
  </si>
  <si>
    <t>COLLE CALAGE TEROSON RB 3205_fût 65KG</t>
  </si>
  <si>
    <t>PAPSA9833889280</t>
  </si>
  <si>
    <t>VIS CL SOUDE ANM12X175 L32 EMP2V3</t>
  </si>
  <si>
    <t>PAPSA7903011466</t>
  </si>
  <si>
    <t>VIS CL SOUDE ANM10X150 L30 EMP2V3</t>
  </si>
  <si>
    <t>PAPSA9813145280</t>
  </si>
  <si>
    <t>PLAQUE MATAGE EMP2V3</t>
  </si>
  <si>
    <t>PAPSA9810968780</t>
  </si>
  <si>
    <t>ECROU SOUDE M12X175ACC12N (EMP2V3)</t>
  </si>
  <si>
    <t>SFPSA9832952280</t>
  </si>
  <si>
    <t>SUPPORT ART. DOSSIER AR EMB EMP2V3</t>
  </si>
  <si>
    <t>SFPSA9831505280</t>
  </si>
  <si>
    <t>PLANCHER AR TH EMB EMP2V3</t>
  </si>
  <si>
    <t>PFPSA9832005480</t>
  </si>
  <si>
    <t>PLANCHER AR PHEV ASS EMP2V3</t>
  </si>
  <si>
    <t>SFPSA9832204480</t>
  </si>
  <si>
    <t>PLANCHER AR PHEV EMB EMP2V3</t>
  </si>
  <si>
    <t>PFPSA9832902980</t>
  </si>
  <si>
    <t>PLANCHER CHARGE PHEV ASS PAF 506</t>
  </si>
  <si>
    <t>SFPSA9832014680</t>
  </si>
  <si>
    <t>PLANCHER CHARGE PARTIE AV EMB EMP2V3</t>
  </si>
  <si>
    <t>SFPSA9832205580</t>
  </si>
  <si>
    <t>PLANCHER CHARGE PART AR 506 ASS EMP2V3</t>
  </si>
  <si>
    <t>SFPSA9831996280</t>
  </si>
  <si>
    <t>FERMETURE TRAVERSE TRAIN AR EMB EMP2V3</t>
  </si>
  <si>
    <t>SFPSA982839988A</t>
  </si>
  <si>
    <t>SUPPORT AV BATTERIE TRACTION ASS EMP2V3</t>
  </si>
  <si>
    <t>PFPSA9832903080</t>
  </si>
  <si>
    <t>PLANCHER CHARGE PHEV ASS PAF 736</t>
  </si>
  <si>
    <t>SFPSA9832205880</t>
  </si>
  <si>
    <t>PLANCHER CHARGE PART AR 736 ASS EMP2V3</t>
  </si>
  <si>
    <t>PFPSA9834908680</t>
  </si>
  <si>
    <t>PLANCHE TALON 2675-55 ASS EMP2V3</t>
  </si>
  <si>
    <t>PAPSA9677496080</t>
  </si>
  <si>
    <t>RAIDISSEUR PLANCHE TALON EMP2V3</t>
  </si>
  <si>
    <t>SFPSA9832147480</t>
  </si>
  <si>
    <t>DOUBLURE PLANCHE TALON 55 D EMB EMP2V3</t>
  </si>
  <si>
    <t>SFPSA9832147580</t>
  </si>
  <si>
    <t>DOUBLURE PLANCHE TALON 55 G EMB EMP2V3</t>
  </si>
  <si>
    <t>COLLE CHOC TEROSON EP 5090_fût 50KG</t>
  </si>
  <si>
    <t>SFPSA9851305780</t>
  </si>
  <si>
    <t>LIAISON TUN PLANCHE TALON ASS 55 EMP2V3</t>
  </si>
  <si>
    <t>PAPSA9674601080</t>
  </si>
  <si>
    <t>RENFORT PLANCHE TALON 55 TD EMP2V3</t>
  </si>
  <si>
    <t>SFPSA9835543380</t>
  </si>
  <si>
    <t>PLANCHE TALON 55 EMP2V3</t>
  </si>
  <si>
    <t>PAPSA9674811680</t>
  </si>
  <si>
    <t>DOUBLURE PLANCHE TALON EMP2V3</t>
  </si>
  <si>
    <t>PFPSA9834323080</t>
  </si>
  <si>
    <t>PLANCHE TALON 2785-165 ASS EMP2V3</t>
  </si>
  <si>
    <t>SFPSA982705648A</t>
  </si>
  <si>
    <t>LIAISON TUN PLANCHE TALON ASS 165 EMP2V3</t>
  </si>
  <si>
    <t>SFPSA9834321780</t>
  </si>
  <si>
    <t>RENFORT PLANCHE TALON 165TD D EMB EMP2V3</t>
  </si>
  <si>
    <t>SFPSA9827304380</t>
  </si>
  <si>
    <t>PLANCHE TALON 165 EMB EMP2V3</t>
  </si>
  <si>
    <t>SFPSA9834839880</t>
  </si>
  <si>
    <t>DOUBL PLANCHE TALON 110-165 G EMB EMP2V3</t>
  </si>
  <si>
    <t>SFPSA9834819280</t>
  </si>
  <si>
    <t>DOUBL PLANCHE TALON 110-165 D EMB EMP2V3</t>
  </si>
  <si>
    <t>PFPSA9834304680</t>
  </si>
  <si>
    <t>PLANCHE TALON 2730-110 ASS EMP2V3</t>
  </si>
  <si>
    <t>SFPSA9674584680</t>
  </si>
  <si>
    <t>LIAISON TUN PLANCHE TALON ASS 110 EMP2V3</t>
  </si>
  <si>
    <t>PAPSA9674601280</t>
  </si>
  <si>
    <t>RENFORT PLANCHE TALON 110 TD EMP2V3</t>
  </si>
  <si>
    <t>SFPSA9814136380</t>
  </si>
  <si>
    <t>PLANCHE TALON 110 EMP2V3</t>
  </si>
  <si>
    <t>PFDAIA1773523100</t>
  </si>
  <si>
    <t>Bracket G Stage 1 (MFA2 MCT)</t>
  </si>
  <si>
    <t>SFDAIA2473503300</t>
  </si>
  <si>
    <t>FLAN REC Bracket G/D Stage 1 (MFA2 MCT)</t>
  </si>
  <si>
    <t>PFDAIA1773523200</t>
  </si>
  <si>
    <t>Bracket D Stage 1 (MFA2 MCT)</t>
  </si>
  <si>
    <t>PFPSA9834648380</t>
  </si>
  <si>
    <t>LONGERONNET.SUP.AR.D court EMP2V3</t>
  </si>
  <si>
    <t>PFPSA9834647880</t>
  </si>
  <si>
    <t>LONGERONNET.SUP.AR.G court EMP2V3</t>
  </si>
  <si>
    <t>PFPSA9834708280</t>
  </si>
  <si>
    <t>LONGERON.SUP.AR.D extra long PHEV</t>
  </si>
  <si>
    <t>MPPSABOB9817444280</t>
  </si>
  <si>
    <t>BOB LONG-SUP-AR EMP2 (extra long)</t>
  </si>
  <si>
    <t>PFPSA9834708380</t>
  </si>
  <si>
    <t>LONGERON.SUP.AR.G extra long PHEV</t>
  </si>
  <si>
    <t>PFPSA9831772380</t>
  </si>
  <si>
    <t>RENFORT LONGERON D L1 ASS TH EU (DPE)</t>
  </si>
  <si>
    <t>SFPSA9830977580</t>
  </si>
  <si>
    <t>APPUI CRIC AV D (DPE)</t>
  </si>
  <si>
    <t>SFPSA9830941280</t>
  </si>
  <si>
    <t>CLOISON AR LONGERON (DPE)</t>
  </si>
  <si>
    <t>SFPSA9831764380</t>
  </si>
  <si>
    <t>SUPPORT FIXATION ENROULEUR AVD ASS (DPE)</t>
  </si>
  <si>
    <t>SFPSA9830549880</t>
  </si>
  <si>
    <t>RENFORT AR LONGERON D (DPE)</t>
  </si>
  <si>
    <t>SFPSA9830937980</t>
  </si>
  <si>
    <t>RENFORT LONGERON TH L1 D EU (DPE)</t>
  </si>
  <si>
    <t>SFPSA9831405080</t>
  </si>
  <si>
    <t>AME LONGERON TH D L1 (DPE)</t>
  </si>
  <si>
    <t>SFPSA9831890480</t>
  </si>
  <si>
    <t>CLOISON LONGERON TH D (DPE)</t>
  </si>
  <si>
    <t>PFPSA9831678680</t>
  </si>
  <si>
    <t>RENFORT LONGERON G L1 ASS TH EU (DPE)</t>
  </si>
  <si>
    <t>SFPSA9831890580</t>
  </si>
  <si>
    <t>CLOISON LONGERON TH G (DPE)</t>
  </si>
  <si>
    <t>SFPSA9831405180</t>
  </si>
  <si>
    <t>AME LONGERON TH G L1 (DPE)</t>
  </si>
  <si>
    <t>SFPSA9830938280</t>
  </si>
  <si>
    <t>RENFORT LONGERON TH L1 G EU (DPE)</t>
  </si>
  <si>
    <t>SFPSA9832210280</t>
  </si>
  <si>
    <t>APPUI CRIC AV G (DPE)</t>
  </si>
  <si>
    <t>SFPSA9831764480</t>
  </si>
  <si>
    <t>SUPPORT FIXATION ENROULEUR AVG ASS (DPE)</t>
  </si>
  <si>
    <t>SFPSA9830549980</t>
  </si>
  <si>
    <t>RENFORT AR LONGERON G (DPE)</t>
  </si>
  <si>
    <t>PFPSA9836788880</t>
  </si>
  <si>
    <t>RENFORT LONGERON TH L2 D ASS EU (DPE)</t>
  </si>
  <si>
    <t>SFPSAP9836732480</t>
  </si>
  <si>
    <t>RENFORT LONGERON TH L2 D EU (DPE)</t>
  </si>
  <si>
    <t>SFPSA9836730980</t>
  </si>
  <si>
    <t>RENFORT AR LONGERON D P52 (DPE)</t>
  </si>
  <si>
    <t>SFPSA9836728880</t>
  </si>
  <si>
    <t>AME LONGERON TH D L2 (DPE)</t>
  </si>
  <si>
    <t>PFPSA9836788980</t>
  </si>
  <si>
    <t>RENFORT LONGERON TH L2 G ASS EU (DPE)</t>
  </si>
  <si>
    <t>SFPSA9836752380</t>
  </si>
  <si>
    <t>RENFORT LONGERON TH L2 G EU (DPE)</t>
  </si>
  <si>
    <t>SFPSA9836766680</t>
  </si>
  <si>
    <t>RENFORT AR LONGERON G P52 (DPE)</t>
  </si>
  <si>
    <t>SFPSA9836749580</t>
  </si>
  <si>
    <t>AME LONGERON TH G L2 (DPE)</t>
  </si>
  <si>
    <t>PFPSA9840738880</t>
  </si>
  <si>
    <t>RENFORT LONGERON TH L3 D ASS EU (DPE)</t>
  </si>
  <si>
    <t>SFPSA9843537380</t>
  </si>
  <si>
    <t>AME LONGERON TH D L3 (DPE)</t>
  </si>
  <si>
    <t>SFPSA9843346380</t>
  </si>
  <si>
    <t>RENFORT LONGERON TH L3 D EU (DPE)</t>
  </si>
  <si>
    <t>PFPSA9840738980</t>
  </si>
  <si>
    <t>RENFORT LONGERON TH L3 G ASS EU (DPE)</t>
  </si>
  <si>
    <t>SFPSA9843346480</t>
  </si>
  <si>
    <t>RENFORT LONGERON TH L3 G L3 (DPE)</t>
  </si>
  <si>
    <t>SFPSA9843528580</t>
  </si>
  <si>
    <t>AME LONGERON TH G L3 (DPE)</t>
  </si>
  <si>
    <t>PFPSA9831772680</t>
  </si>
  <si>
    <t>RENFORT LONGERON D L1 ASS RENF (DPE)</t>
  </si>
  <si>
    <t>SFPSA9830569580</t>
  </si>
  <si>
    <t>RENFORT LONGERON D L1 RENF (DPE)</t>
  </si>
  <si>
    <t>SFPSA9836121380</t>
  </si>
  <si>
    <t>CLOISON LONGERON D RENFORCEE (DPE)</t>
  </si>
  <si>
    <t>SFPSA9832399680</t>
  </si>
  <si>
    <t>AME LONGERON PHEV D L1 (DPE)</t>
  </si>
  <si>
    <t>PFPSA9831772780</t>
  </si>
  <si>
    <t>RENFORT LONGERON G L1 ASS RENF (DPE)</t>
  </si>
  <si>
    <t>SFPSA9836121280</t>
  </si>
  <si>
    <t>CLOISON LONGERON G RENFORCEE (DPE)</t>
  </si>
  <si>
    <t>SFPSA9832399780</t>
  </si>
  <si>
    <t>AME LONGERON PHEV G L1 (DPE)</t>
  </si>
  <si>
    <t>SFPSA9830569480</t>
  </si>
  <si>
    <t>RENFORT LONGERON G L1 RENF (DPE)</t>
  </si>
  <si>
    <t>PFPSA9836732680</t>
  </si>
  <si>
    <t>RENFORT LONGERON PHEV L2 D ASS (DPE)</t>
  </si>
  <si>
    <t>SFPSA9836728980</t>
  </si>
  <si>
    <t>AME LONGERON PHEV D L2 (DPE)</t>
  </si>
  <si>
    <t>SFPSA9836732580</t>
  </si>
  <si>
    <t>RENFORT LONGERON D L2 RENF (DPE)</t>
  </si>
  <si>
    <t>PFPSA9836789480</t>
  </si>
  <si>
    <t>RENFORT LONGERON PHEV L2 G ASS (DPE)</t>
  </si>
  <si>
    <t>SFPSA9836766380</t>
  </si>
  <si>
    <t>RENFORT LONGERON G L2 RENF (DPE)</t>
  </si>
  <si>
    <t>SFPSA9836766080</t>
  </si>
  <si>
    <t>AME LONGERON PHEV G L2 (DPE)</t>
  </si>
  <si>
    <t>PFPSA9840819880</t>
  </si>
  <si>
    <t>RENFORT LONGERON PHEV L3 D ASS (DPE)</t>
  </si>
  <si>
    <t>SFPSA9843333580</t>
  </si>
  <si>
    <t>RENFORT LONGERON D L3 PHEV ext (DPE)</t>
  </si>
  <si>
    <t>SFPSA9843483680</t>
  </si>
  <si>
    <t>AME LONGERON PHEV D L3 (DPE)</t>
  </si>
  <si>
    <t>PFPSA9840819980</t>
  </si>
  <si>
    <t>RENFORT LONGERON PHEV L3 G ASS (DPE)</t>
  </si>
  <si>
    <t>SFPSA9843483780</t>
  </si>
  <si>
    <t>AME LONGERON PHEV G L3 (DPE)</t>
  </si>
  <si>
    <t>SFPSA9843333780</t>
  </si>
  <si>
    <t>RENFORT LONGERON G L3 PHEV ext (DPE)</t>
  </si>
  <si>
    <t>PFPSA9830806680</t>
  </si>
  <si>
    <t>RENFORT CHOC FRONTAL D ASS (DPE)</t>
  </si>
  <si>
    <t>SFPSA9830799580</t>
  </si>
  <si>
    <t>SF RENFORT CHOC FRONTAL D (DPE)</t>
  </si>
  <si>
    <t>PAPSA9828056380</t>
  </si>
  <si>
    <t>ECROU Q SOUD M8X125 LVE</t>
  </si>
  <si>
    <t>PFPSA9830806780</t>
  </si>
  <si>
    <t>RENFORT CHOC FRONTAL G ASS (DPE)</t>
  </si>
  <si>
    <t>SFPSA9830799680</t>
  </si>
  <si>
    <t>SF RENFORT CHOC FRONTAL G (DPE)</t>
  </si>
  <si>
    <t>PFDAIA2436101301</t>
  </si>
  <si>
    <t>ZB QUERTRÄGER F-SITZ EL FZG (243)</t>
  </si>
  <si>
    <t>PADAIA0009881300</t>
  </si>
  <si>
    <t>GEWINDEPLATTE (243)</t>
  </si>
  <si>
    <t>SFDAIA2436120000</t>
  </si>
  <si>
    <t>QUERTRAEGER UNTER FONDSITZ 120000 X243</t>
  </si>
  <si>
    <t>PFREN756102769R</t>
  </si>
  <si>
    <t>Traverse Extreme Ar ASS XFK 769R</t>
  </si>
  <si>
    <t>SFREN791198242R</t>
  </si>
  <si>
    <t>Renfort Lat Gache porte coffre Ass XFK</t>
  </si>
  <si>
    <t>SFREN754461053R</t>
  </si>
  <si>
    <t>Traverse Extrème Ar EMB XFK</t>
  </si>
  <si>
    <t>PFREN756527806R</t>
  </si>
  <si>
    <t>TRAVERSE PLANCHER AR XFK 806R</t>
  </si>
  <si>
    <t>MPRENBOB756527806R</t>
  </si>
  <si>
    <t>BOBINE Traverse Plancher Ar (XFK)</t>
  </si>
  <si>
    <t>PFREN801B10864R</t>
  </si>
  <si>
    <t>RENFORT CEINTURE PORTE AV G (XFK)</t>
  </si>
  <si>
    <t>PFREN801B02675R</t>
  </si>
  <si>
    <t>RENFORT CEINTURE PORTE AV D (XFK)</t>
  </si>
  <si>
    <t>SFREN801B10864R</t>
  </si>
  <si>
    <t>FLAN RENFORT CEINTURE PORTE AV G/D (RFK)</t>
  </si>
  <si>
    <t>PFREN763918652R</t>
  </si>
  <si>
    <t>DOUBLURE BRANCARD AR G ASS PLC L1 VP XFK</t>
  </si>
  <si>
    <t>SFREN763318852R</t>
  </si>
  <si>
    <t>DOUBLURE BRANCARD AR G 852R ASS XFK</t>
  </si>
  <si>
    <t>SFREN739454910R</t>
  </si>
  <si>
    <t>PONTET FIX POIGNEE MAINTIEN AVG ASS(XFK)</t>
  </si>
  <si>
    <t>SFREN799373291R</t>
  </si>
  <si>
    <t>RENF AV RETENUE BAGAGE G(799373291R)</t>
  </si>
  <si>
    <t>SFREN7739471918R</t>
  </si>
  <si>
    <t>PONTET FIX POIG MAINT ARG ASS (XFK)</t>
  </si>
  <si>
    <t>PFREN763906340R</t>
  </si>
  <si>
    <t>DOUBLURE BRANCARD AR D ASS PLC L1 VP XFK</t>
  </si>
  <si>
    <t>SFREN739468005R</t>
  </si>
  <si>
    <t>PONTET FIX POIG MAINT ARD ASS (XFK)</t>
  </si>
  <si>
    <t>SFREN763307772R</t>
  </si>
  <si>
    <t>DOUBLURE BRANCARD AR D 772R ASS (XFK)</t>
  </si>
  <si>
    <t>SFREN739441834R</t>
  </si>
  <si>
    <t>PONTET FIX POIGNEE MAINTIEN AVD ASS(XFK)</t>
  </si>
  <si>
    <t>SFREN799364315R</t>
  </si>
  <si>
    <t>RENF AV RETENUE BAGAGE D(799364315R)</t>
  </si>
  <si>
    <t>PFREN763911209R</t>
  </si>
  <si>
    <t>DOUBLURE BRANCARD AR G ASS PLC L1 VU XFK</t>
  </si>
  <si>
    <t>SFREN763317785R</t>
  </si>
  <si>
    <t>DOUBLURE BRANCARD AR G 785R ASS (XFK)</t>
  </si>
  <si>
    <t>PFREN763900819R</t>
  </si>
  <si>
    <t>DOUBLURE BRANCARD AR D ASS PLC L1 VU XFK</t>
  </si>
  <si>
    <t>SFREN763302595R</t>
  </si>
  <si>
    <t>DOUBLURE BRANCARD AR D 595R ASS (XFK)</t>
  </si>
  <si>
    <t>PFREN763917784R</t>
  </si>
  <si>
    <t>DOUBLURE BRANCARD AR G ASS SPLC L1 XFK</t>
  </si>
  <si>
    <t>PFREN763310493R</t>
  </si>
  <si>
    <t>DOUBLURE BRANCARD AR G ASS 493R (XFK)</t>
  </si>
  <si>
    <t>PFREN763908565R</t>
  </si>
  <si>
    <t>DOUBLURE BRANCARD AR D ASS SPLC L1 XFK</t>
  </si>
  <si>
    <t>SFREN763301508R</t>
  </si>
  <si>
    <t>DOUBLURE BRANCARD AR D ASS 508R (XFK)</t>
  </si>
  <si>
    <t>PFREN763901492R</t>
  </si>
  <si>
    <t>DOUBLURE BRANCARD ARD ASS PLC L1 SPB XFK</t>
  </si>
  <si>
    <t>SFREN763307579R</t>
  </si>
  <si>
    <t>DOUBLURE BRANCARD AR D 579R ASS (XFK)</t>
  </si>
  <si>
    <t>PFPSA9678437480</t>
  </si>
  <si>
    <t>RENFORT PIED AV D A94</t>
  </si>
  <si>
    <t>SFPSA9678437480</t>
  </si>
  <si>
    <t>FLAN RENFORT PIED AV Ax94 (REC)</t>
  </si>
  <si>
    <t>PFPSA9678437680</t>
  </si>
  <si>
    <t>RENFORT PIED AV G A94</t>
  </si>
  <si>
    <t>PFPSA9800113980</t>
  </si>
  <si>
    <t>DOUBLURE AILE AV G A94</t>
  </si>
  <si>
    <t>FLAN DOUBLURE AILE AV Ax94 (REC) [R]</t>
  </si>
  <si>
    <t>DOUBLURE AILE AV G Ai94</t>
  </si>
  <si>
    <t>PFPSA9826187280</t>
  </si>
  <si>
    <t>PSA A9 PLANCHE TALON A BOSSE 872</t>
  </si>
  <si>
    <t>SFPSA9672225880</t>
  </si>
  <si>
    <t>FLAN PLANCHE TALON A BOSSE Ax9x [R]</t>
  </si>
  <si>
    <t>PFPSA9807742380</t>
  </si>
  <si>
    <t>DOUBLURE CUSTODE D Ai94</t>
  </si>
  <si>
    <t>SFPSA9807742380</t>
  </si>
  <si>
    <t>FLAN DOUBLURE CUSTODE Ax94 [R]</t>
  </si>
  <si>
    <t>PFPSA9807742480</t>
  </si>
  <si>
    <t>DOUBLURE CUSTODE G Ai94</t>
  </si>
  <si>
    <t>Allonge Gouttière Auvt Ass peinte X62 PR</t>
  </si>
  <si>
    <t>PFPSA9813389480</t>
  </si>
  <si>
    <t>TRAVERSE AV PAVILLON R8</t>
  </si>
  <si>
    <t>PFDAIA2136301703</t>
  </si>
  <si>
    <t>ZB LANGSTRAGER AU HI LI 1703 BR213</t>
  </si>
  <si>
    <t>PADAIA0009906459</t>
  </si>
  <si>
    <t>ECROU A SERTIR M10X1,5 (BR213)</t>
  </si>
  <si>
    <t>PFDAIA2136301803</t>
  </si>
  <si>
    <t>ZB LANGSTRAGER AU HI RE 1803 BR213</t>
  </si>
  <si>
    <t>SFDAIA2136370335</t>
  </si>
  <si>
    <t>FLAN LÄNGSTRÄGER AU HI LI_RE BR213</t>
  </si>
  <si>
    <t>PFPSA9826149980</t>
  </si>
  <si>
    <t>PLANCHER CHARGE PETIT (E-CMP)</t>
  </si>
  <si>
    <t>SFPSA9826149980</t>
  </si>
  <si>
    <t>FLAN PLANCHER CHARGE PETIT (E-CMP)</t>
  </si>
  <si>
    <t>SFDAIA2476184101</t>
  </si>
  <si>
    <t>RADHAUS HI IN LI ASS X243</t>
  </si>
  <si>
    <t>SFDAIA2476183900</t>
  </si>
  <si>
    <t>RADHAUS HI IN LI (EMB) X243</t>
  </si>
  <si>
    <t>PFDAIA2476107801</t>
  </si>
  <si>
    <t>RADHAUS HI IN RE ASS MFA2 H247</t>
  </si>
  <si>
    <t>SFDAIA2476186400</t>
  </si>
  <si>
    <t>RADHAUS HI IN RE EMB MFA2 H247</t>
  </si>
  <si>
    <t>RADHAUS HI IN LI ASS SC MFA2</t>
  </si>
  <si>
    <t>RADHAUS HI IN RE ASS SC MFA2</t>
  </si>
  <si>
    <t>PFVW5Q0501545</t>
  </si>
  <si>
    <t>ZB LAGERBOCK VL LI PEINT</t>
  </si>
  <si>
    <t>SFVW5Q0501545</t>
  </si>
  <si>
    <t>ZB LAGERBOCK VL LI</t>
  </si>
  <si>
    <t>PFVW5Q0501546</t>
  </si>
  <si>
    <t>ZB LAGERBOCK VL RE PEINT</t>
  </si>
  <si>
    <t>SFVW5Q0501546</t>
  </si>
  <si>
    <t>ZB LAGERBOCK VL RE</t>
  </si>
  <si>
    <t>PFPSA9826077680</t>
  </si>
  <si>
    <t>TRAVERSE AV ASSISE AV (E-CMP)</t>
  </si>
  <si>
    <t>SFPSA9826077680</t>
  </si>
  <si>
    <t>FLAN TRAVERSE AV ASSISE AV (E-CMP)</t>
  </si>
  <si>
    <t>PFDAIA2477221901</t>
  </si>
  <si>
    <t>VERSTAERKUNG BORDKANTE AU LI 1901 X243</t>
  </si>
  <si>
    <t>SFDAIA2477221901</t>
  </si>
  <si>
    <t>FLAN VERST. BORDKANTE AU 1901 2001 X243</t>
  </si>
  <si>
    <t>PFDAIA2477222001</t>
  </si>
  <si>
    <t>VERSTAERKUNG BORDKANTE AU RE 2001 X243</t>
  </si>
  <si>
    <t>PFDAIA2477328300</t>
  </si>
  <si>
    <t>VERSTAERKUNG BORDKANTE AU LI 8300 X243</t>
  </si>
  <si>
    <t>SFDAIA2477328300</t>
  </si>
  <si>
    <t>FLAN VERST. BORDKANTE 8300 8400 (243)</t>
  </si>
  <si>
    <t>PFDAIA2477328400</t>
  </si>
  <si>
    <t>VERSTAERKUNG BORDKANTE AU RE 8400 X243</t>
  </si>
  <si>
    <t>FRONT ASSY_H1BB-109A26-BA B479</t>
  </si>
  <si>
    <t>ZB QUERTRÄGER FO-SITZ EL PR PEINT (243)</t>
  </si>
  <si>
    <t>SFDAIA2436101301</t>
  </si>
  <si>
    <t>QUERTR UNTER FONDSITZ 1301 non peintX243</t>
  </si>
  <si>
    <t>VST VO LÄNGST. LI 4500 (243)</t>
  </si>
  <si>
    <t>LÄNGSTRÄGER IN LI 3500 (243)</t>
  </si>
  <si>
    <t>VST VO LÄNGST. RE 4600 (243)</t>
  </si>
  <si>
    <t>LÄNGSTRÄGER IN RE 3600 (243)</t>
  </si>
  <si>
    <t>NPU COUVERCLE BOITE A EAU DAG (EMB)</t>
  </si>
  <si>
    <t>PFATHA2136370124</t>
  </si>
  <si>
    <t>DAI-B SAÜLE AU LI (ATH 124)</t>
  </si>
  <si>
    <t>SFATHA2136370124</t>
  </si>
  <si>
    <t>FLAN DAI-FLAN B SAÜLE AU LI (124)</t>
  </si>
  <si>
    <t>PFATHA2136370224</t>
  </si>
  <si>
    <t>DAI-B SAÜLE AU RE (ATH 224)</t>
  </si>
  <si>
    <t>SFATHA2136370224</t>
  </si>
  <si>
    <t>FLAN DAI-FLAN B SAÜLE A RE (224)</t>
  </si>
  <si>
    <t>PFREN766321368R</t>
  </si>
  <si>
    <t>Doublure custode D Edison</t>
  </si>
  <si>
    <t>PFREN766334863R</t>
  </si>
  <si>
    <t>Doublure custode G Edison</t>
  </si>
  <si>
    <t>SFREN766325333R</t>
  </si>
  <si>
    <t>FLAN Doublure custode Edison</t>
  </si>
  <si>
    <t>PFPSA9833331080</t>
  </si>
  <si>
    <t>TRAVERSE AV ASSIS AV G EMP2V3</t>
  </si>
  <si>
    <t>MPPSABOB9833329880</t>
  </si>
  <si>
    <t>BOBINE TRAVERSE-AV-ASSIS-AV EMP2 V3</t>
  </si>
  <si>
    <t>PFPSA9833329880</t>
  </si>
  <si>
    <t>TRAVERSE AV ASSIS AV D EMP2V3</t>
  </si>
  <si>
    <t>RENFORT LONGERON TH L1 D ASS (DPE)</t>
  </si>
  <si>
    <t>RENFORT LONGERON D L1 TH EU (DPE)</t>
  </si>
  <si>
    <t>RENFORT LONGERON TH L1 G ASS EU (DPE)</t>
  </si>
  <si>
    <t>RENFORT LONGERON G L1 TH EU (DPE)</t>
  </si>
  <si>
    <t>RENFORT LONGERON PHEV L1 D ASS (DPE)</t>
  </si>
  <si>
    <t>RENFORT LONGERON PHEV L1 G ASS (DPE)</t>
  </si>
  <si>
    <t>PFREN743314402R</t>
  </si>
  <si>
    <t>TRAVERSE AV SOUS SIEGE AV G ASS XFK 402R</t>
  </si>
  <si>
    <t>SFREN743423911R</t>
  </si>
  <si>
    <t>RFT AV FIX SIEGE AV XFK (743423911R)</t>
  </si>
  <si>
    <t>SFREN7143B13714R</t>
  </si>
  <si>
    <t>SUP EXT FIX SIEGE 1RNG XFK (743B13714R)</t>
  </si>
  <si>
    <t>PAREN743991955R</t>
  </si>
  <si>
    <t>ECROU CAGE FIX SIEGE XFK</t>
  </si>
  <si>
    <t>SFREN743311847R</t>
  </si>
  <si>
    <t>Traverse Av Sous Siège Av G XFK</t>
  </si>
  <si>
    <t>PFREN743303553R</t>
  </si>
  <si>
    <t>TRAVERSE AV SOUS SIEGE AV D ASS XFK 553R</t>
  </si>
  <si>
    <t>SFREN743309548R</t>
  </si>
  <si>
    <t>TRAVERSE AV SOUS SIEGE AV D XFK</t>
  </si>
  <si>
    <t>PFREN754330013R</t>
  </si>
  <si>
    <t>TRAVERSE AR SOUS SIEGE AV G ASS XFK 013R</t>
  </si>
  <si>
    <t>SFREN743458288R</t>
  </si>
  <si>
    <t>Traverse AR Sous Siège Av G XFK</t>
  </si>
  <si>
    <t>SFREN743B99428R</t>
  </si>
  <si>
    <t>SUP EXT FIX SIEGE 1 RNG XFK (743B99428R)</t>
  </si>
  <si>
    <t>SFREN743426126R</t>
  </si>
  <si>
    <t>RFT AR FIX SIEGE AV XFK (743426126R)</t>
  </si>
  <si>
    <t>PFREN754325150R</t>
  </si>
  <si>
    <t>TRAVERSE AR SOUS SIEGE AV D ASS XFK 150R</t>
  </si>
  <si>
    <t>SFREN743444917R</t>
  </si>
  <si>
    <t>TRAVERSE AR SOUS SIEGE AV D XFK</t>
  </si>
  <si>
    <t>PFREN754339500R</t>
  </si>
  <si>
    <t>TRAVERSE AR SOUS SIEGE AV G ASS XFK 500R</t>
  </si>
  <si>
    <t>SFREN743K33016R</t>
  </si>
  <si>
    <t>SUPPORT ANCRAGE CEINTURE SECU XFK ASS</t>
  </si>
  <si>
    <t>SFREN743429868R</t>
  </si>
  <si>
    <t>RFT AR FIX SIEGE AV G ASS XFK (868R)</t>
  </si>
  <si>
    <t>PFREN754328124R</t>
  </si>
  <si>
    <t>TRAVERSE AR SOUS SIEGE AV D ASS XFK 124R</t>
  </si>
  <si>
    <t>SFREN743425831R</t>
  </si>
  <si>
    <t>RFT AR FIX SIEGE AV D ASS XFK (831R)</t>
  </si>
  <si>
    <t>PFREN754314898R</t>
  </si>
  <si>
    <t>TRAVERSE AR SOUS SIEGE AV G ASS XFK 898R</t>
  </si>
  <si>
    <t>PAREN868699485R</t>
  </si>
  <si>
    <t>SUPPORT CTRE SCR G 1ERE RNG ASS XFK 2RFQ</t>
  </si>
  <si>
    <t>PFREN754308100R</t>
  </si>
  <si>
    <t>TRAVERSE AR SOUS SIEGE AV D ASS XFK 100R</t>
  </si>
  <si>
    <t>PAREN868682462R</t>
  </si>
  <si>
    <t>SUPPORT CTRE SCR D 1ERE RNG ASS XFK 2RFQ</t>
  </si>
  <si>
    <t>PFDAIA2436160100</t>
  </si>
  <si>
    <t>HAUPTBODEN VO 0100 (243)</t>
  </si>
  <si>
    <t>SFDAIA2436160100</t>
  </si>
  <si>
    <t>FLAN HAUPTBODEN VO 0100 (243)</t>
  </si>
  <si>
    <t>PFDAIA2436105900</t>
  </si>
  <si>
    <t>ZB QUERTRÄGER F-SITZ VO UT LI (H243)</t>
  </si>
  <si>
    <t>SFDAIA2436123600</t>
  </si>
  <si>
    <t>QUER UT F SITZ VO UT 3600 LI (243)</t>
  </si>
  <si>
    <t>PFDAIA2436106000</t>
  </si>
  <si>
    <t>ZB QUERTRÄGER F-SITZ VO UT RE (H243)</t>
  </si>
  <si>
    <t>SFDAIA2436123700</t>
  </si>
  <si>
    <t>QUER UT F SITZ VO UT 3700 RE (243)</t>
  </si>
  <si>
    <t>PFPSA9830799580</t>
  </si>
  <si>
    <t>RENFORT CHOC FRONTAL D (DPE)</t>
  </si>
  <si>
    <t>MPPSABOB9830799580</t>
  </si>
  <si>
    <t>BOBINE RENFORT CHOC FRONTAL D/G (DPE)</t>
  </si>
  <si>
    <t>PFPSA9830799680</t>
  </si>
  <si>
    <t>RENFORT CHOC FRONTAL G (DPE)</t>
  </si>
  <si>
    <t>PFPSA9826149480</t>
  </si>
  <si>
    <t>PLANCHER AR VAR1 (E-CMP)</t>
  </si>
  <si>
    <t>SFPSA9826149480</t>
  </si>
  <si>
    <t>FLAN PLANCHER AR VAR1 (E-CMP)</t>
  </si>
  <si>
    <t>PFPSA9826149780</t>
  </si>
  <si>
    <t>PLANCHER AR VAR2 (E-CMP)</t>
  </si>
  <si>
    <t>SFPSA9826149780</t>
  </si>
  <si>
    <t>FLAN PLANCHER AR VAR2 (E-CMP)</t>
  </si>
  <si>
    <t>PFPS9826077580</t>
  </si>
  <si>
    <t>TRAVERSE AR ASSISE AV (E-CMP)</t>
  </si>
  <si>
    <t>SFP9826077580</t>
  </si>
  <si>
    <t>FLAN TRAVERSE AR ASSISE AV (E-CMP)</t>
  </si>
  <si>
    <t>PFPSA9826200480</t>
  </si>
  <si>
    <t>PLANCHER CHARGE GRAND (E-CMP)</t>
  </si>
  <si>
    <t>SFPSA9826200480</t>
  </si>
  <si>
    <t>FLAN PLANCHER CHARGE GRAND (E-CMP)</t>
  </si>
  <si>
    <t>PFDAIA2476117500</t>
  </si>
  <si>
    <t>LAENGSTRAEGER IN LI 7500 X243</t>
  </si>
  <si>
    <t>PFDAIA2476117600</t>
  </si>
  <si>
    <t>LAENGSTRAEGER IN RE 7600 X243</t>
  </si>
  <si>
    <t>SFDAIA2476117500</t>
  </si>
  <si>
    <t>FLAN LAENGSTRAEGER IN 7500 7600 X243</t>
  </si>
  <si>
    <t>RADHAUS HI IN LI ASS KECSKEMET MFA2</t>
  </si>
  <si>
    <t>RADHAUS HI IN RE ASS KECSKEMET MFA2</t>
  </si>
  <si>
    <t>PFPSA9826051980</t>
  </si>
  <si>
    <t>PLANCHER AV PARTIE CENTRALE (E-CMP)</t>
  </si>
  <si>
    <t>SFPSA9826051980</t>
  </si>
  <si>
    <t>FLAN PLANCHER AV PARTIE CENTRALE (E-CMP)</t>
  </si>
  <si>
    <t>PFREN743702698R</t>
  </si>
  <si>
    <t>RENFORT TUNNEL DG ASS XFK 698R</t>
  </si>
  <si>
    <t>PAREN743563714R</t>
  </si>
  <si>
    <t>RENFORT FREIN STATIONNEMENT(743563714R)</t>
  </si>
  <si>
    <t>SFREN985Q25407R</t>
  </si>
  <si>
    <t>SUPPORT CALCULAT SAC GONFLABLE ASS XFK</t>
  </si>
  <si>
    <t>PAREN7703011324</t>
  </si>
  <si>
    <t>Vis souder M8x125-25 8-8 (7703011324)</t>
  </si>
  <si>
    <t>SFREN969917352R</t>
  </si>
  <si>
    <t>SUPPORT AR CONSOLE CTL (969917352R)</t>
  </si>
  <si>
    <t>PAREN365304550R</t>
  </si>
  <si>
    <t>ARRET GAINE FREIN MAIN (365304550R)</t>
  </si>
  <si>
    <t>SFREN743706737R</t>
  </si>
  <si>
    <t>Renfort Tunnel Ass XFK</t>
  </si>
  <si>
    <t>PAREN745L14886R</t>
  </si>
  <si>
    <t>Renfort Arrêt gaine Frein XFK</t>
  </si>
  <si>
    <t>PFREN743705386R</t>
  </si>
  <si>
    <t>RENFORT TUNNEL DD ASS XFK 386R</t>
  </si>
  <si>
    <t>PFPSA9826655880</t>
  </si>
  <si>
    <t>RENFORT LONGERON W R823E PHEV D</t>
  </si>
  <si>
    <t>MPPSA9826655980</t>
  </si>
  <si>
    <t>FLAN RENFORT LONGERON W R823E G PHEV</t>
  </si>
  <si>
    <t>MPPSA9826655880</t>
  </si>
  <si>
    <t>FLAN RENFORT LONGERON W R823E D PHEV</t>
  </si>
  <si>
    <t>PFPSA9826655980</t>
  </si>
  <si>
    <t>RENFORT LONGERON W R823E PHEV G</t>
  </si>
  <si>
    <t>PFPSA9829818380</t>
  </si>
  <si>
    <t>RENFORT LONGERON W X83C PHEV D</t>
  </si>
  <si>
    <t>MPPSA9829818380</t>
  </si>
  <si>
    <t>FLAN RENFORT LONGERON W X83C PHEV D</t>
  </si>
  <si>
    <t>PFPSA9829818480</t>
  </si>
  <si>
    <t>RENFORT LONGERON W X83C PHEV G</t>
  </si>
  <si>
    <t>MPPSA9829818480</t>
  </si>
  <si>
    <t>FLAN RENFORT LONGERON W X83C PHEV G</t>
  </si>
  <si>
    <t>PFPSA9845411780</t>
  </si>
  <si>
    <t>PFPSA9845411880</t>
  </si>
  <si>
    <t>PFPSA9845459680</t>
  </si>
  <si>
    <t>LONGERON.SUP.AR.D extra long EMP2V3</t>
  </si>
  <si>
    <t>PFPSA9845459880</t>
  </si>
  <si>
    <t>LONGERON.SUP.AR.G extra long EMP2V3</t>
  </si>
  <si>
    <t>PFLLP200001548.03</t>
  </si>
  <si>
    <t>SEMELLE BRANCARD L&amp;L (E-CMP)</t>
  </si>
  <si>
    <t>MPPSA9826148280</t>
  </si>
  <si>
    <t>BOBINE SEMELLE BRANCARD (E-CMP)</t>
  </si>
  <si>
    <t>PFPSA9826534680</t>
  </si>
  <si>
    <t>RENFORT LONGERON OMEGA X74E PHEV D</t>
  </si>
  <si>
    <t>MPPSA9826534680</t>
  </si>
  <si>
    <t>FLAN RENFORT LONG. OMEGA X74E/C D PHEV</t>
  </si>
  <si>
    <t>MPPSA9826536780</t>
  </si>
  <si>
    <t>FLAN RENFORT LONG. OMEGA X74E/C G PHEV</t>
  </si>
  <si>
    <t>PFPSA9826536780</t>
  </si>
  <si>
    <t>RENFORT LONGERON OMEGA X74E PHEV G</t>
  </si>
  <si>
    <t>PFPSA9826601980</t>
  </si>
  <si>
    <t>RENFORT LONGERON OMEGA P84E PHEV D</t>
  </si>
  <si>
    <t>MPPSA9826602280</t>
  </si>
  <si>
    <t>FLAN RENFORT LONGERON OMEGA P84E G PHEV</t>
  </si>
  <si>
    <t>PFPSA9826602280</t>
  </si>
  <si>
    <t>RENFORT LONGERON OMEGA P84E PHEV G</t>
  </si>
  <si>
    <t>MPPSA9826601980</t>
  </si>
  <si>
    <t>FLAN RENFORT LONGERON OMEGA P84E D PHEV</t>
  </si>
  <si>
    <t>PFPSA9826600780</t>
  </si>
  <si>
    <t>RENFORT LONGERON OMEGA C84E PHEV D</t>
  </si>
  <si>
    <t>MPPSA9826614380</t>
  </si>
  <si>
    <t>FLAN RENF.LONG P84C_C84E/C_P1UO G PHEV O</t>
  </si>
  <si>
    <t>PFPSA9826614380</t>
  </si>
  <si>
    <t>RENFORT LONGERON OMEGA C84E PHEV G</t>
  </si>
  <si>
    <t>MPPSA9826600780</t>
  </si>
  <si>
    <t>FLAN RENF.LONG P84C_C84E/C_P1UO D PHEV O</t>
  </si>
  <si>
    <t>PFPSA9830937380</t>
  </si>
  <si>
    <t>RENFORT LONGERON OMEGA P1UOE PHEV D</t>
  </si>
  <si>
    <t>PFPSA9830937480</t>
  </si>
  <si>
    <t>RENFORT LONGERON OMEGA P1UOE PHEV G</t>
  </si>
  <si>
    <t>PFPSA9834370580</t>
  </si>
  <si>
    <t>LONGERON.SUP.AR.D court PHEV KAI TR2452</t>
  </si>
  <si>
    <t>PFPSA9834371480</t>
  </si>
  <si>
    <t>LONGERON.SUP.AR.G court PHEV KAI TR2452</t>
  </si>
  <si>
    <t>PFPSA9845459580</t>
  </si>
  <si>
    <t>LONGERON.SUP.AR.D XL EMP2 PHEV BOXTR2452</t>
  </si>
  <si>
    <t>PFPSA9845459780</t>
  </si>
  <si>
    <t>LONGERON.SUP.AR.G XL EMP2 PHEV BOXTR2452</t>
  </si>
  <si>
    <t>Aile Avant D oversea oversea X62</t>
  </si>
  <si>
    <t>Aile Avant G oversea X62</t>
  </si>
  <si>
    <t>Doublure Capot AV oversea X62</t>
  </si>
  <si>
    <t>Panneau ext capot Av oversea X62</t>
  </si>
  <si>
    <t>Equerre indexag projecteur D oversea X62</t>
  </si>
  <si>
    <t>Equerre indexag projecteur G oversea X62</t>
  </si>
  <si>
    <t>Renfort articulation D oversea X62</t>
  </si>
  <si>
    <t>Renfort articulation G oversea X62</t>
  </si>
  <si>
    <t>PAREN7703011306</t>
  </si>
  <si>
    <t>Vis souder M6x100-25 8-8 BP (7703011306)</t>
  </si>
  <si>
    <t>SFREN743563714R</t>
  </si>
  <si>
    <t>RENFORT FREIN STATIONNEMENT 714R XFK</t>
  </si>
  <si>
    <t>SUPPORT CALCUL SAC GONF(985Q25407R)</t>
  </si>
  <si>
    <t>SFREN365304550R</t>
  </si>
  <si>
    <t>ARRET GAINE FREIN MAIN 550R XFK</t>
  </si>
  <si>
    <t>SFREN745L14886R</t>
  </si>
  <si>
    <t>Renf Arr gain Frein XFK (745L14886R)</t>
  </si>
  <si>
    <t>Renfort Tunnel Emb XFK</t>
  </si>
  <si>
    <t>PLANCHER AV PARTIE CENTRALE (E-P2JO)</t>
  </si>
  <si>
    <t>TRAVERSE AV ASSISE AV (E-P2JO)</t>
  </si>
  <si>
    <t>TRAVERSE AR ASSISE AV (E-P2JO)</t>
  </si>
  <si>
    <t>PLANCHER AR VAR1 (E-P2JO)</t>
  </si>
  <si>
    <t>PLANCHER CHARGE PETIT (E2PJO)</t>
  </si>
  <si>
    <t>TRAVERSE PLANCHER CHARGE (EP2JO)</t>
  </si>
  <si>
    <t>LIAISON LONGER.LONGERON INT D A9. box GM</t>
  </si>
  <si>
    <t>LIAISON LONGER.LONGERON INT G A9 .box GM</t>
  </si>
  <si>
    <t>PASSAGE DE ROUE AR D A9 .Box GM</t>
  </si>
  <si>
    <t>PASSAGE DE ROUE AR G A9 .Box GM</t>
  </si>
  <si>
    <t>PFDAIA1776106300</t>
  </si>
  <si>
    <t>COLLE D'ETANCHEITE RB3235_fût 25KG</t>
  </si>
  <si>
    <t>PFPSA9836334180</t>
  </si>
  <si>
    <t>PLANCHE CHARGE Part Ar 506 PR ASS EMP2V3</t>
  </si>
  <si>
    <t>SFPSA9836334180</t>
  </si>
  <si>
    <t>PLANCH CHARGE PART AR 506 PR ASS EMP2V3</t>
  </si>
  <si>
    <t>PFPSA9836873380</t>
  </si>
  <si>
    <t>PLANCHE CHARGE Part Ar 736 PR ASS EMP2V3</t>
  </si>
  <si>
    <t>SFPSA9836873380</t>
  </si>
  <si>
    <t>PLANCH CHARGE PART AR 736 PR ASS EMP2V3</t>
  </si>
  <si>
    <t>PFBMW9466240</t>
  </si>
  <si>
    <t>ZB Heckverkleidung 240 (U11)</t>
  </si>
  <si>
    <t>SFBMW9466240</t>
  </si>
  <si>
    <t>FLAN Heckverkleidung 240 (U11)</t>
  </si>
  <si>
    <t>PFBMW9479391</t>
  </si>
  <si>
    <t>Verstärkung Dachrahmen LI 391 (U11)</t>
  </si>
  <si>
    <t>SFBMW9479391-92</t>
  </si>
  <si>
    <t>FLAN Verstärk Dachrahmen 391/392 (U11)</t>
  </si>
  <si>
    <t>PFBMW9479392</t>
  </si>
  <si>
    <t>Verstärkung Dachrahmen RE 392 (U11)</t>
  </si>
  <si>
    <t>PFBMW9479397</t>
  </si>
  <si>
    <t>Verstärkung D-Säule LI 397 (U11)</t>
  </si>
  <si>
    <t>SFBMW9479397-98</t>
  </si>
  <si>
    <t>FLAN Verstärkung D-Säule 397/398 (U11)</t>
  </si>
  <si>
    <t>PFBMW9479398</t>
  </si>
  <si>
    <t>Verstärkung D-Säule RE 398 (U11)</t>
  </si>
  <si>
    <t>PFBMW9479357</t>
  </si>
  <si>
    <t>Abdeckung Windlauf 357 (U11)</t>
  </si>
  <si>
    <t>MPBMW9479357</t>
  </si>
  <si>
    <t>BOBINE Abdeckung Windlauf (U11)</t>
  </si>
  <si>
    <t>RENFORT LONGERON D L1 PHEV ext (DPE)</t>
  </si>
  <si>
    <t>RENFORT LONGERON G L1 PHEV ext (DPE)</t>
  </si>
  <si>
    <t>RENFORT LONGERON D L2 PHEV ext (DPE)</t>
  </si>
  <si>
    <t>SFPSA9830766380</t>
  </si>
  <si>
    <t>RENFORT LONGERON G L2 PHEV ext (DPE)</t>
  </si>
  <si>
    <t>PFLLP200005203.00</t>
  </si>
  <si>
    <t>PFREN763914253R</t>
  </si>
  <si>
    <t>DOUBL BRANCARD ARG ASS PLC L2VP 253R XFK</t>
  </si>
  <si>
    <t>SFREN763938391R</t>
  </si>
  <si>
    <t>DOUBL BRANCARD AR G L2VP 391R ASS XFK</t>
  </si>
  <si>
    <t>PFREN765317901R</t>
  </si>
  <si>
    <t>DOUBL PIED MILIEU PART SUP G ASS PLC XDD</t>
  </si>
  <si>
    <t>SFREN765338112R</t>
  </si>
  <si>
    <t>DOUBLURE PIED MILIEU PART SUP G PLC XDD</t>
  </si>
  <si>
    <t>PAREN7703042118</t>
  </si>
  <si>
    <t>ECROU SOUDER M8X125 (7703042118)</t>
  </si>
  <si>
    <t>PFREN765302177R</t>
  </si>
  <si>
    <t>DOUBL PIED MILIEU PART SUP D ASS PLC XDD</t>
  </si>
  <si>
    <t>SFREN765329953R</t>
  </si>
  <si>
    <t>DOUBLURE PIED MILIEU PART SUP D PLC XDD</t>
  </si>
  <si>
    <t>PFREN765312818R</t>
  </si>
  <si>
    <t>DOUBL PIED MILIEU PART SUPG ASS SPLC XDD</t>
  </si>
  <si>
    <t>SFREN765338348R</t>
  </si>
  <si>
    <t>DOUBLURE PIED MILIEU PART SUP G SPLC XDD</t>
  </si>
  <si>
    <t>PFREN765300304R</t>
  </si>
  <si>
    <t>DOUBL PIED MILIEU PART SUPD ASS SPLC XDD</t>
  </si>
  <si>
    <t>SFREN765328275R</t>
  </si>
  <si>
    <t>DOUBLURE PIED MILIEU PART SUP D SPLC XDD</t>
  </si>
  <si>
    <t>PFREN762158907R</t>
  </si>
  <si>
    <t>RENFORT PIED AV G ASS XDD</t>
  </si>
  <si>
    <t>SFREN762196415R</t>
  </si>
  <si>
    <t>RENFORT PIED AV G XDD</t>
  </si>
  <si>
    <t>SFREN762B34689R</t>
  </si>
  <si>
    <t>RENFORT ARTICULATION SUP PIED AV G XDD</t>
  </si>
  <si>
    <t>SFREN762B76461R</t>
  </si>
  <si>
    <t>RENFORT ARTICULATION INF PIED AV G XDD</t>
  </si>
  <si>
    <t>SFREN762255460R</t>
  </si>
  <si>
    <t>RENFORT ARRET PORTE AV G XDD</t>
  </si>
  <si>
    <t>PAREN7703042121</t>
  </si>
  <si>
    <t>Ecrou à souder M8x125 AC8 (7703042121)</t>
  </si>
  <si>
    <t>PFREN762143847R</t>
  </si>
  <si>
    <t>RENFORT PIED AV D ASS XDD</t>
  </si>
  <si>
    <t>SFREN762B20693R</t>
  </si>
  <si>
    <t>RENFORT ARTICULATION SUP PIED AV D XDD</t>
  </si>
  <si>
    <t>SFREN762B66028R</t>
  </si>
  <si>
    <t>RENFORT ARTICULATION INF PIED AV D XDD</t>
  </si>
  <si>
    <t>SFREN762248831R</t>
  </si>
  <si>
    <t>RENFORT ARRET PORTE AV D XDD</t>
  </si>
  <si>
    <t>SFREN762184946R</t>
  </si>
  <si>
    <t>RENFORT PIED AV D XDD</t>
  </si>
  <si>
    <t>PFREN776319370R</t>
  </si>
  <si>
    <t>ELEMT LZ DOUBLURE PIED EXTR AR G ASS XDD</t>
  </si>
  <si>
    <t>SFREN776338732R</t>
  </si>
  <si>
    <t>ELEMENT LZ DOUBLURE PIED EXTR AR G XDD</t>
  </si>
  <si>
    <t>PAREN7703042065</t>
  </si>
  <si>
    <t>ECROU A SOUDER M8X125 CDQ 8 (7703042065)</t>
  </si>
  <si>
    <t>PFREN776303656R</t>
  </si>
  <si>
    <t>ELEMT LZ DOUBLURE PIED EXTR AR D ASS XDD</t>
  </si>
  <si>
    <t>SFREN776320627R</t>
  </si>
  <si>
    <t>ELEMENT LZ DOUBLURE PIED EXTR AR D XDD</t>
  </si>
  <si>
    <t>PFREN792605346R</t>
  </si>
  <si>
    <t>CLOISON SEPARATION TOLEE ASS XDD peint</t>
  </si>
  <si>
    <t>SFREN792605346R</t>
  </si>
  <si>
    <t>CLOISON SEPARATION TOLEE ASS XDD Nu</t>
  </si>
  <si>
    <t>PFREN792604823R</t>
  </si>
  <si>
    <t>CLOISON SEPARATION VITREE ASS PEINT XDD</t>
  </si>
  <si>
    <t>SFREN792604823R</t>
  </si>
  <si>
    <t>CLOISON SEPARATION VITREE ASS XDD nu</t>
  </si>
  <si>
    <t>PFREN766314125R</t>
  </si>
  <si>
    <t>PIED AR G ASS IND HDE XDD</t>
  </si>
  <si>
    <t>SFREN766162830R</t>
  </si>
  <si>
    <t>RAIDISSEUR AR XDD</t>
  </si>
  <si>
    <t>SFREN766313691R</t>
  </si>
  <si>
    <t>PIED AR G XDD</t>
  </si>
  <si>
    <t>PAREN765955222R</t>
  </si>
  <si>
    <t>PLAQUETTE REGLABLE (765955222R) XDD</t>
  </si>
  <si>
    <t>SFREN766259595R</t>
  </si>
  <si>
    <t>RENFORT INF PIED AR G XDD</t>
  </si>
  <si>
    <t>SFREN760333491R</t>
  </si>
  <si>
    <t>PANNEAU LAT G XDD</t>
  </si>
  <si>
    <t>SFREN765972230R</t>
  </si>
  <si>
    <t>RENFORT GACHE PORTE AR G XDD</t>
  </si>
  <si>
    <t>PFREN766306268R</t>
  </si>
  <si>
    <t>PIED AR D ASS IND HDE XDD</t>
  </si>
  <si>
    <t>SFREN760328988R</t>
  </si>
  <si>
    <t>PANNEAU LAT D XDD</t>
  </si>
  <si>
    <t>SFREN765968235R</t>
  </si>
  <si>
    <t>RENFORT GACHE PORTE AR D XDD</t>
  </si>
  <si>
    <t>SFREN766303502R</t>
  </si>
  <si>
    <t>PIED AR D XDD</t>
  </si>
  <si>
    <t>SFREN766241955R</t>
  </si>
  <si>
    <t>RENFORT INF PIED AR D XDD</t>
  </si>
  <si>
    <t>PFREN776010427R</t>
  </si>
  <si>
    <t>PIED EXTREME AR G ASS XDD</t>
  </si>
  <si>
    <t>SFREN766116409R</t>
  </si>
  <si>
    <t>PIED EXTREME AR G XDD</t>
  </si>
  <si>
    <t>SFREN781472104R</t>
  </si>
  <si>
    <t>ELEMENT SUPPORT FEU AR G PARTIE SUP XDD</t>
  </si>
  <si>
    <t>PAREN776473103R</t>
  </si>
  <si>
    <t>RENFT PIED EXTREM AR SUP G (776473103R)</t>
  </si>
  <si>
    <t>PAREN791D85477R</t>
  </si>
  <si>
    <t>PLAQUET ARTC PORTE COFFRE CS(791D85477R)</t>
  </si>
  <si>
    <t>SFREN776G70640R</t>
  </si>
  <si>
    <t>CAGE PLAQUETTE FIX ARTC SUP G P/CFR XDD</t>
  </si>
  <si>
    <t>SFREN776E58761R</t>
  </si>
  <si>
    <t>RENFORT ARTC SUP PORTE CFR G CAISSE XDD</t>
  </si>
  <si>
    <t>SFREN776D54948R</t>
  </si>
  <si>
    <t>ELEMENT FRMT SUP PIED EXTR AR G XDD</t>
  </si>
  <si>
    <t>PFREN776008096R</t>
  </si>
  <si>
    <t>PIED EXTREME AR D ASS XDD</t>
  </si>
  <si>
    <t>SFREN781462527R</t>
  </si>
  <si>
    <t>ELEMENT SUPPORT FEU AR D PARTIE SUP</t>
  </si>
  <si>
    <t>PAREN776466895R</t>
  </si>
  <si>
    <t>RENFT PIED EXTREME AR SUP D (776466895R)</t>
  </si>
  <si>
    <t>SFREN766101862R</t>
  </si>
  <si>
    <t>PIED EXTREME AR D XDD</t>
  </si>
  <si>
    <t>SFREN776G60801R</t>
  </si>
  <si>
    <t>CAGE PLAQUETTE FIX ARTC SUP D P/CFR XDD</t>
  </si>
  <si>
    <t>SFREN776E48847R</t>
  </si>
  <si>
    <t>RENFORT ARTC SUP PORTE CFR D CAISSE XDD</t>
  </si>
  <si>
    <t>SFREN776D47667R</t>
  </si>
  <si>
    <t>ELEMENT FRMT SUP PIED EXTR AR D XDD</t>
  </si>
  <si>
    <t>PFREN731144372R</t>
  </si>
  <si>
    <t>PAVILLON EXTREME AR ASS AVEC CAMERA XDD</t>
  </si>
  <si>
    <t>SFREN731413771R</t>
  </si>
  <si>
    <t>RENFT BOITIER CAMERA SUR PVL EXTR AR XDD</t>
  </si>
  <si>
    <t>SFREN731149549R</t>
  </si>
  <si>
    <t>PAVILLON EXTREME AR XDD</t>
  </si>
  <si>
    <t>PFREN731143755R</t>
  </si>
  <si>
    <t>PAVILLON EXTREME AR SANS CAMERA XDD</t>
  </si>
  <si>
    <t>FLAN PAVILLON EXTREME AR XDD</t>
  </si>
  <si>
    <t>PFREN791127650R</t>
  </si>
  <si>
    <t>CLOISON SEPARATION SUP PEINT (XDD)</t>
  </si>
  <si>
    <t>SFREN791127650R</t>
  </si>
  <si>
    <t>CLOISON SEPARATION SUP XDD NU</t>
  </si>
  <si>
    <t>PFREN760390584R</t>
  </si>
  <si>
    <t>COTE CAISSE G PARTIE AR UDE ASS XDD</t>
  </si>
  <si>
    <t>PAREN760379302R</t>
  </si>
  <si>
    <t>COTE CAISSE G PARTIE AR INF (760379302R)</t>
  </si>
  <si>
    <t>SFREN781190954R</t>
  </si>
  <si>
    <t>ALLONGE COTE CAISSE G PARTIE AR XDD</t>
  </si>
  <si>
    <t>SFREN760373267R</t>
  </si>
  <si>
    <t>COTE CAISSE G PARTIE AR UDE XDD</t>
  </si>
  <si>
    <t>PFREN760385963R</t>
  </si>
  <si>
    <t>COTE CAISSE D PARTIE AR UDE ASS XDD</t>
  </si>
  <si>
    <t>PAREN760362444R</t>
  </si>
  <si>
    <t>COTE CAISSE D PARTIE AR INF (760362444R)</t>
  </si>
  <si>
    <t>SFREN781185159R</t>
  </si>
  <si>
    <t>ALLONGE COTE CAISSE D PARTIE AR XDD</t>
  </si>
  <si>
    <t>SFREN760362315R</t>
  </si>
  <si>
    <t>COTE CAISSE D PARTIE AR UDE XDD</t>
  </si>
  <si>
    <t>PFREN760395259R</t>
  </si>
  <si>
    <t>COTE CAISSE G PARTIE AR EDE ASS XDD</t>
  </si>
  <si>
    <t>SFREN760378735R</t>
  </si>
  <si>
    <t>COTE CAISSE G PARTIE AR EDE XDD</t>
  </si>
  <si>
    <t>PFREN760383125R</t>
  </si>
  <si>
    <t>COTE CAISSE D PARTIE AR EDE ASS XDD</t>
  </si>
  <si>
    <t>SFREN760367474R</t>
  </si>
  <si>
    <t>COTE CAISSE D PARTIE AR EDE XDD</t>
  </si>
  <si>
    <t>PFREN762317152R</t>
  </si>
  <si>
    <t>DOUBLURE PIED AV G ASS XDD 152R</t>
  </si>
  <si>
    <t>PAREN7703611016</t>
  </si>
  <si>
    <t>Cp Goujon à souder M6-8-8 (7703611016)</t>
  </si>
  <si>
    <t>SFREN762330862R</t>
  </si>
  <si>
    <t>DOUBLURE PIED AV G XDD 862R</t>
  </si>
  <si>
    <t>SFREN674192343R</t>
  </si>
  <si>
    <t>RENFORT G TRAVERSE INF BAIE XDD</t>
  </si>
  <si>
    <t>PAREN7703042100</t>
  </si>
  <si>
    <t>écrou soudé M8x125 (7703042100)</t>
  </si>
  <si>
    <t>SFREN762R31258R</t>
  </si>
  <si>
    <t>RENFORT SUP DOUBLURE PIED AV G XDD</t>
  </si>
  <si>
    <t>PFREN762303983R</t>
  </si>
  <si>
    <t>DOUBLURE PIED AV D ASS XDD 983R</t>
  </si>
  <si>
    <t>SFREN762R29315R</t>
  </si>
  <si>
    <t>RENFORT SUP DOUBLURE PIED AV D XDD</t>
  </si>
  <si>
    <t>SFREN674181345R</t>
  </si>
  <si>
    <t>RENFORT D TRAVERSE INF BAIE XDD</t>
  </si>
  <si>
    <t>SFREN762325269R</t>
  </si>
  <si>
    <t>DOUBLURE PIED AV D XDD 269R</t>
  </si>
  <si>
    <t>PFREN762304003R</t>
  </si>
  <si>
    <t>DOUBLURE PIED AV D ASS XDD 003R</t>
  </si>
  <si>
    <t>SFREN762326175R</t>
  </si>
  <si>
    <t>DOUBLURE PIED AV D XDD 175R</t>
  </si>
  <si>
    <t>PFREN751703781R</t>
  </si>
  <si>
    <t>REHAUSSE LONGERON AV D PARTIE AR ASS XDD</t>
  </si>
  <si>
    <t>PAREN7703642003</t>
  </si>
  <si>
    <t>ECROU SOUDER M6X100 8 IA2GS (7703642003)</t>
  </si>
  <si>
    <t>SFREN751751365R</t>
  </si>
  <si>
    <t>REHAUSSE EXT LONGERON AV D PARTIE AR XDD</t>
  </si>
  <si>
    <t>SFREN751741386R</t>
  </si>
  <si>
    <t>REHAUSSE INT LONG AV D PROPULSION XDD</t>
  </si>
  <si>
    <t>PFREN751712064R</t>
  </si>
  <si>
    <t>REHAUSSE LONGERON AV G PARTIE AR ASS XDD</t>
  </si>
  <si>
    <t>SFREN751741522R</t>
  </si>
  <si>
    <t>REHAUSSE INT LONG AV G PROPULSION XDD</t>
  </si>
  <si>
    <t>SFREN751756423R</t>
  </si>
  <si>
    <t>REHAUSSE EXT LONGERON AV G PARTIE AR XDD</t>
  </si>
  <si>
    <t>PFREN754205758R</t>
  </si>
  <si>
    <t>TRAVERSE AV PLANCHER CTL ASS XDD 758R</t>
  </si>
  <si>
    <t>SFREN754224937R</t>
  </si>
  <si>
    <t>TRAVERSE SOUS PLANCHER CABINE XDD</t>
  </si>
  <si>
    <t>PFBMW9622283</t>
  </si>
  <si>
    <t>ZB HECKVERKLEIDUNG ERSATZ GRUNDIERT (PR)</t>
  </si>
  <si>
    <t>SFBMW9622283</t>
  </si>
  <si>
    <t>SFPSA9831372580</t>
  </si>
  <si>
    <t>SFPSA9831426280</t>
  </si>
  <si>
    <t>RENFORT LONGERON D L1 PHEV (DPE)</t>
  </si>
  <si>
    <t>RENFORT LONGERON G L1 PHEV (DPE)</t>
  </si>
  <si>
    <t>RENFORT LONGERON D L2 PHEV (DPE)</t>
  </si>
  <si>
    <t>RENFORT LONGERON G L2 PHEV (DPE)</t>
  </si>
  <si>
    <t>Allonge Gouttière Ass oversea peinte X62</t>
  </si>
  <si>
    <t>PFPSA9851746580</t>
  </si>
  <si>
    <t>SFPSA9851746580</t>
  </si>
  <si>
    <t>LIAISON TUN PLANCHE TALON ASS 55 EVMP</t>
  </si>
  <si>
    <t>SFPSA9835530780</t>
  </si>
  <si>
    <t>LIAISON TUN PLANCHE TALON EMB 55 EMP2V3</t>
  </si>
  <si>
    <t>PAPSA9617771280</t>
  </si>
  <si>
    <t>ECROUC SOUD M8X125 AC10</t>
  </si>
  <si>
    <t>SFPSA9851305980</t>
  </si>
  <si>
    <t>LIAISON TUN PLANCHE TALON ASS 110 EVMP</t>
  </si>
  <si>
    <t>SFPSA9836264580</t>
  </si>
  <si>
    <t>LIAISON TUN PLANCHE TALON EMB 110 EMP2V3</t>
  </si>
  <si>
    <t>PFREN765318032R</t>
  </si>
  <si>
    <t>DOUBL PIED MILIEU SUP G IND EDE ASS XDD</t>
  </si>
  <si>
    <t>PFREN765333008R</t>
  </si>
  <si>
    <t>DOUBLURE PIED MILIEU SUP G IND EDE XDD</t>
  </si>
  <si>
    <t>PFREN765305046R</t>
  </si>
  <si>
    <t>DOUBL PIED MILIEU SUP D IND EDE ASS XDD</t>
  </si>
  <si>
    <t>PFREN765326283R</t>
  </si>
  <si>
    <t>DOUBLURE PIED MILIEU SUP D IND EDE XDD</t>
  </si>
  <si>
    <t>PFPSA9856427280</t>
  </si>
  <si>
    <t>RENFORT LONGERON D L3 PHEV (DPE)</t>
  </si>
  <si>
    <t>RENFORT LONGERON G L3 PHEV (DPE)</t>
  </si>
  <si>
    <t>PFPSA9855336080</t>
  </si>
  <si>
    <t>SFPSA9855336280</t>
  </si>
  <si>
    <t>PFBMW9479323</t>
  </si>
  <si>
    <t>ZB C-D-Säule Innen Li 323 (U11)</t>
  </si>
  <si>
    <t>SFBMW9479323-24</t>
  </si>
  <si>
    <t>FLAN ZB C-D-Säule Innen 323/324 (U11)</t>
  </si>
  <si>
    <t>PFBMW9479324</t>
  </si>
  <si>
    <t>ZB C-D-Säule Innen Re 324 (U11)</t>
  </si>
  <si>
    <t>PABMW9909522</t>
  </si>
  <si>
    <t>Ecrou serti M5x8 (BMW U11)</t>
  </si>
  <si>
    <t>PABMW7149697</t>
  </si>
  <si>
    <t>Ecrou serti M6x8 (BMW U11)</t>
  </si>
  <si>
    <t>PFREN763917657R</t>
  </si>
  <si>
    <t>DOUBLURE BRANCARD AR G ASS PLC L2 XFK</t>
  </si>
  <si>
    <t>SFREN763331847R</t>
  </si>
  <si>
    <t>DOUBLURE BRANCARD AR G 247R ASS (XFK)</t>
  </si>
  <si>
    <t>PFREN763901213R</t>
  </si>
  <si>
    <t>DOUBLURE BRANCARD AR D ASS PLC L2 XFK</t>
  </si>
  <si>
    <t>SFREN763322157R</t>
  </si>
  <si>
    <t>DOUBLURE BRANCARD AR D 954R ASS (XFK)</t>
  </si>
  <si>
    <t>PAVILLON EXTREME AR ASS CAMERA XDD PR</t>
  </si>
  <si>
    <t>PFREN763907337R</t>
  </si>
  <si>
    <t>DOUBL BRANCARD ARD ASS PLC L2VP 337R XFK</t>
  </si>
  <si>
    <t>SFREN763920674R</t>
  </si>
  <si>
    <t>DOUBL BRANC AR D PLC L2 674R ASS (XFK)</t>
  </si>
  <si>
    <t>PFPSA9839920180</t>
  </si>
  <si>
    <t>RENFORT FIX ENROULEUR AV D (DPE)</t>
  </si>
  <si>
    <t>PFPSA9839920280</t>
  </si>
  <si>
    <t>RENFORT FIX ENROULEUR AV G (DPE)</t>
  </si>
  <si>
    <t>MPPSABOB9839920180</t>
  </si>
  <si>
    <t>BOBINE RENFORT FIX ENROULEUR (DPE)</t>
  </si>
  <si>
    <t>PFPSA9852544180</t>
  </si>
  <si>
    <t>SUPPORT ARTICUL DOSSIER AR SD ASS EVMP</t>
  </si>
  <si>
    <t>PFPSA9857621180</t>
  </si>
  <si>
    <t>PFPSA9857621580</t>
  </si>
  <si>
    <t>SFREN8200532632</t>
  </si>
  <si>
    <t>NPU FERMETURE BOITE A EAU DAG (SF ASS)</t>
  </si>
  <si>
    <t>MPRENBOB765333008R</t>
  </si>
  <si>
    <t>BOB DBL PIED MILIEU SUP G/D IND EDE XDD</t>
  </si>
  <si>
    <t>SFREN8200532637</t>
  </si>
  <si>
    <t>NPU COUVERCLE BOITE A EAU DAG (SF ASS)</t>
  </si>
  <si>
    <t>MPPSA9686544080</t>
  </si>
  <si>
    <t>BOBINE RENFORT LONGERON (B81)</t>
  </si>
  <si>
    <t>SFREN763310493R</t>
  </si>
  <si>
    <t>DOUBL BRANCARD AR G SPLC L1 493R (XFK)</t>
  </si>
  <si>
    <t>MPATH5TA802485/486</t>
  </si>
  <si>
    <t>BOBINE Verstärkung Dreiecksfenster LI/RE</t>
  </si>
  <si>
    <t>MPATH7376507/508</t>
  </si>
  <si>
    <t>BOB LH/RH ROOF FRAME INR 507_508 (F60)</t>
  </si>
  <si>
    <t>MPATH7376511/512</t>
  </si>
  <si>
    <t>BOBINE LH/RH D-PILLAR INR 511_512 (F60)</t>
  </si>
  <si>
    <t>MPATH7376533</t>
  </si>
  <si>
    <t>BOBINE REAR FAIRING 533 (F60)</t>
  </si>
  <si>
    <t>MPATH7376573/574</t>
  </si>
  <si>
    <t>BOB LH/RH BODYSIDE INR FRT 573_574 (F60)</t>
  </si>
  <si>
    <t>MPATH7376597/598</t>
  </si>
  <si>
    <t>BOB LH/RH REINF D-PILLAR 597_598 (F60)</t>
  </si>
  <si>
    <t>MPATH8W9810391/392</t>
  </si>
  <si>
    <t>BOBINE Verlängerung Säule A LI/RE</t>
  </si>
  <si>
    <t>MPATHA2136370124</t>
  </si>
  <si>
    <t>BOBINE B Saüle AU LI/RE</t>
  </si>
  <si>
    <t>MPATHA2136370316</t>
  </si>
  <si>
    <t>BOBINE VST IN B - Saüle AU LI/RE</t>
  </si>
  <si>
    <t>MPBMW9466240</t>
  </si>
  <si>
    <t>BOBINE Heckverkleidung 240 (U11)</t>
  </si>
  <si>
    <t>MPBMW9479323-24</t>
  </si>
  <si>
    <t>BOBINE ZB C-D-Säule Innen Li-Re (U11)</t>
  </si>
  <si>
    <t>MPBMW9479391-92</t>
  </si>
  <si>
    <t>BOBINE Verstärkung Dachrahmen LI/RE(U11)</t>
  </si>
  <si>
    <t>MPBMW9479397-98</t>
  </si>
  <si>
    <t>BOBINE Verstärkung D-Saüle LI/RE (U11)</t>
  </si>
  <si>
    <t>MPBROBOB913878_102</t>
  </si>
  <si>
    <t>BOBINE BAUGR_HALTEWINKEL</t>
  </si>
  <si>
    <t>VORDERE STREBE - VAR 1 non peint MFA2</t>
  </si>
  <si>
    <t>VORDERE STREBE - VAR 2 non peint MFA2</t>
  </si>
  <si>
    <t>MPDAIA177618030400</t>
  </si>
  <si>
    <t>FLAN RADHAUS HI LI RE (MFA2)</t>
  </si>
  <si>
    <t>MPDAIA177618050600</t>
  </si>
  <si>
    <t>FLAN KONSOLE STOSSDAEMPFRE LI RE (MFA2)</t>
  </si>
  <si>
    <t>MPDAIA2136366300</t>
  </si>
  <si>
    <t>BOB LANGST VERST IN VO LI_RE LSR1(BR213)</t>
  </si>
  <si>
    <t>NPU BOB LANG VER IN VO LI_RE LSR1(BR213)</t>
  </si>
  <si>
    <t>MPDAIA2136366500</t>
  </si>
  <si>
    <t>NPU BOB LAN VER IN VO LI_RE LSR2(BR213)</t>
  </si>
  <si>
    <t>BOB LANGST VERST IN VO LI_RE LSR2(BR213)</t>
  </si>
  <si>
    <t>MPDAIA2136366700</t>
  </si>
  <si>
    <t>BOB LANGST.VERST.IN HI LI_RE LSR1(BR213)</t>
  </si>
  <si>
    <t>MPDAIA2136366900</t>
  </si>
  <si>
    <t>BOB LANGST.VERST.IN HI LI_RE LSR2(BR213)</t>
  </si>
  <si>
    <t>MPDAIA2136370335</t>
  </si>
  <si>
    <t>BOBINE LANGSTRAGER AU HI LI/RE (BR213)</t>
  </si>
  <si>
    <t>FLAN LÄNGSTRÄGER IN LI_RE 3500 3600(243)</t>
  </si>
  <si>
    <t>FLAN VST VO LÄNGST LI_RE 4500 4600 (243)</t>
  </si>
  <si>
    <t>FLAN VST VO LÄNGST 4500 4600 (REC)</t>
  </si>
  <si>
    <t>FLAN QUERTR UNTER FONDSITZ 120000 X243</t>
  </si>
  <si>
    <t>FLAN QUER UN F-SITZ VO UT 3600 3700(243)</t>
  </si>
  <si>
    <t>MPDAIA2436160100</t>
  </si>
  <si>
    <t>BOBINE HAUPTBODEN VO (243)</t>
  </si>
  <si>
    <t>MPDAIA2436161700</t>
  </si>
  <si>
    <t>BOBINE HAUPTBODEN HI LI_RE (243)</t>
  </si>
  <si>
    <t>SFDAIA2473503400</t>
  </si>
  <si>
    <t>FLAN Bracket D Stage 1 (MFA2 MCT)</t>
  </si>
  <si>
    <t>FLAN Bracket G Stage 1 (MFA2 MCT)</t>
  </si>
  <si>
    <t>MPDAIA2476117500</t>
  </si>
  <si>
    <t>BOBINE LAENGSTRAEGER IN LI_RE X243</t>
  </si>
  <si>
    <t>MPDAIA2476186300</t>
  </si>
  <si>
    <t>FLAN RADHAUS HI LI RE MFA2 247</t>
  </si>
  <si>
    <t>MPDAIA2477222001</t>
  </si>
  <si>
    <t>BOBINE VERST. BORDKANTE AU A247</t>
  </si>
  <si>
    <t>MPDAIA2477328300</t>
  </si>
  <si>
    <t>MPDAIA2477328500</t>
  </si>
  <si>
    <t>BOBINE VERST. TUERINNENRHM A247</t>
  </si>
  <si>
    <t>SFFORPIA07_03_05</t>
  </si>
  <si>
    <t>F_ASS OP 40 PIA7+16+3+5 B479</t>
  </si>
  <si>
    <t>SFFORP8_16_17_4_6</t>
  </si>
  <si>
    <t>F_ASS OP40 PIA8+16+17+4+6 B479</t>
  </si>
  <si>
    <t>SFFOROP30 FX01_02</t>
  </si>
  <si>
    <t>F_ASS OP30 PIA1+2+12+11+14 B479</t>
  </si>
  <si>
    <t>NPU F_ASS OP 40 PIA7+16+3+5 B479</t>
  </si>
  <si>
    <t>NPU F_ASS OP40 PIA8+16+17+4+6 B479</t>
  </si>
  <si>
    <t>MPFORPIA09_010</t>
  </si>
  <si>
    <t>BOBINE GOR BRACKET (B479)</t>
  </si>
  <si>
    <t>SFFORPIA02</t>
  </si>
  <si>
    <t>NPU R_BEAM COVER PLATE PIA2 B479</t>
  </si>
  <si>
    <t>SFFORPIA01</t>
  </si>
  <si>
    <t>R_BEAM cintré PIA1 B479</t>
  </si>
  <si>
    <t>R_BEAM COVER PLATE PIA2 B479</t>
  </si>
  <si>
    <t>SFFORPIA05</t>
  </si>
  <si>
    <t>R_MOUNTING PLATE LH PIA05 B479</t>
  </si>
  <si>
    <t>SFFORPIA03_PIA04</t>
  </si>
  <si>
    <t>R_CRUSH CAN INNER+OUTER PIA3+4 B479</t>
  </si>
  <si>
    <t>NPU R_CRUSH CAN INNER+OUTER PIA3+4 B479</t>
  </si>
  <si>
    <t>SFFORPIA06</t>
  </si>
  <si>
    <t>R_MOUNTING PLATE RH PIA6 B479</t>
  </si>
  <si>
    <t>MPGM12783225</t>
  </si>
  <si>
    <t>FLAN EXTENSION ASM R/FLR (ZAF)</t>
  </si>
  <si>
    <t>MPGMBOB13252771</t>
  </si>
  <si>
    <t>Bobine Panel Tunnel Boden Vo</t>
  </si>
  <si>
    <t>SFGM13274684</t>
  </si>
  <si>
    <t>SF PANEL-RKR INR RH 13274684 ZAF</t>
  </si>
  <si>
    <t>REINF-C / PLR INR PNL LWR RH ZAF</t>
  </si>
  <si>
    <t>PFGM13351348</t>
  </si>
  <si>
    <t>PANEL-RKR RR INR, RH</t>
  </si>
  <si>
    <t>PFGM13334506</t>
  </si>
  <si>
    <t>REINFORCEMENT-RKR INR PNL FRT, RH</t>
  </si>
  <si>
    <t>SFGM13274678</t>
  </si>
  <si>
    <t>SF PANEL-RKR INR LH 13274678 ZAF</t>
  </si>
  <si>
    <t>REINF-C / PLR INR PNL LWR LH ZAF</t>
  </si>
  <si>
    <t>PFGM13351347</t>
  </si>
  <si>
    <t>PANEL-RKR RR INR, LH</t>
  </si>
  <si>
    <t>PFGM13334507</t>
  </si>
  <si>
    <t>REINFORCEMENT-RKR INR PNL FRT, LH</t>
  </si>
  <si>
    <t>MPBOBMCT5QA803105</t>
  </si>
  <si>
    <t>BOBINE Front Side Member LH/RH (MCT)</t>
  </si>
  <si>
    <t>MPPSA9826077580</t>
  </si>
  <si>
    <t>BOBINE TRAVERSE AR ASSISE AV (E-CMP)</t>
  </si>
  <si>
    <t>MPPSABOB9671896080</t>
  </si>
  <si>
    <t>BOBINE ENCADREMENT DE PORTE (TATASTEEL)</t>
  </si>
  <si>
    <t>MPPSABOB9672225380</t>
  </si>
  <si>
    <t>BOBINE PASSAGE ROUE AR (A9)</t>
  </si>
  <si>
    <t>BOBINE PLANCHE TALON (A9)</t>
  </si>
  <si>
    <t>PFPSA9672775880</t>
  </si>
  <si>
    <t>DOUBLURE AILE AV G A9</t>
  </si>
  <si>
    <t>FLAN REC.DOUBLURE AILE AV Ax9x (Paire)</t>
  </si>
  <si>
    <t>DOUBLURE AILE AV G Ai91</t>
  </si>
  <si>
    <t>FLAN REC.DOUBL AILE AV Ax9x (Paire) [R]</t>
  </si>
  <si>
    <t>PAPSA9803513180</t>
  </si>
  <si>
    <t>ECROU C SOUD M6X100 AC8</t>
  </si>
  <si>
    <t>SFPSAFFD9677064880</t>
  </si>
  <si>
    <t>FLAN SEMELLE BERCEAU AV BVH2</t>
  </si>
  <si>
    <t>MPPSABOB9678437480</t>
  </si>
  <si>
    <t>BOBINE RENFORT PIED AV (A94)</t>
  </si>
  <si>
    <t>SFPSAFRS9680374180</t>
  </si>
  <si>
    <t>FLAN DOUBLURE TRAVERSE AR PAV</t>
  </si>
  <si>
    <t>SFPSAFRS9680378080</t>
  </si>
  <si>
    <t>FLAN TRAVERSE AR PAV</t>
  </si>
  <si>
    <t>MPPSABOB9680377980</t>
  </si>
  <si>
    <t>Bobine Traverse AR vitre pav cielo (OAS)</t>
  </si>
  <si>
    <t>PAPSA9638863880</t>
  </si>
  <si>
    <t>Ecrou C soudé  M10x150 AC8</t>
  </si>
  <si>
    <t>PAPSA9681197280</t>
  </si>
  <si>
    <t>Cp Renfort fixation renvoi c-s ar g</t>
  </si>
  <si>
    <t>SFPSA9680324680</t>
  </si>
  <si>
    <t>EXTENSION PLANCHER DE CHARGE (EMB)</t>
  </si>
  <si>
    <t>SFPSA9680324880-01</t>
  </si>
  <si>
    <t>GOUSSET CLOISON G ASS (fantôme)</t>
  </si>
  <si>
    <t>SFPSA9680324780-01</t>
  </si>
  <si>
    <t>GOUSSET CLOISON D ASS (fantôme)</t>
  </si>
  <si>
    <t>MPPSABOB9683448880</t>
  </si>
  <si>
    <t>BOBINE RENFORT CHOC LAT (A55)</t>
  </si>
  <si>
    <t>FLAN DOUBLURE AILE AV Ax94 (REC)</t>
  </si>
  <si>
    <t>MPPSABOB9800113880</t>
  </si>
  <si>
    <t>BOBINE DOUBLURE AILE  AV (A94)</t>
  </si>
  <si>
    <t>MPPSABOB9803107980</t>
  </si>
  <si>
    <t>BOBINE RENFORT PASSGE ROUE AR (T9)</t>
  </si>
  <si>
    <t>PAPSA9631109380</t>
  </si>
  <si>
    <t>ECROU KCC SERTI M8x125 AC8 E0</t>
  </si>
  <si>
    <t>MPPSABOB9807742380</t>
  </si>
  <si>
    <t>BOBINE DOUBLURE CUSTODE (A94)</t>
  </si>
  <si>
    <t>MPPSABOB9813113780</t>
  </si>
  <si>
    <t>BOBINE DOUBLURE AILE AV (PSA R8)</t>
  </si>
  <si>
    <t>MPPSA9814136380</t>
  </si>
  <si>
    <t>FLAN PLANCHE TALON 110 (EMP2V3)</t>
  </si>
  <si>
    <t>MPPSA9826051980</t>
  </si>
  <si>
    <t>BOB PLANCHER AV PARTIE CENTRALE (E-CMP)</t>
  </si>
  <si>
    <t>MPPSA9826077680</t>
  </si>
  <si>
    <t>BOBINE TRAVERSE AV ASSISE AV (E-CMP)</t>
  </si>
  <si>
    <t>MPPSA9826149480</t>
  </si>
  <si>
    <t>BOBINE PLANCHER AR VAR1 (E-CMP)</t>
  </si>
  <si>
    <t>MPPSABOB9826149780</t>
  </si>
  <si>
    <t>BOBINE PLANCHER AR VAR2 (E-CMP)</t>
  </si>
  <si>
    <t>MPPSA9826149980</t>
  </si>
  <si>
    <t>BOBINE PLANCHER CHARGE PETIT (E-CMP)</t>
  </si>
  <si>
    <t>MPPSA9826200480</t>
  </si>
  <si>
    <t>BOBINE PLANCHER CHARGE GRAND (E-CMP)</t>
  </si>
  <si>
    <t>SFPSA9832688580</t>
  </si>
  <si>
    <t>LIAISON TUN PLANCHE TALON EMB 165 EMP2V3</t>
  </si>
  <si>
    <t>MPPSA9627304380</t>
  </si>
  <si>
    <t>FLAN PLANCHE TALON 165 (EMP2V3)</t>
  </si>
  <si>
    <t>SFPSA9813115080</t>
  </si>
  <si>
    <t>FLAN GOUSSET GOUTTIERE AILE AR R8</t>
  </si>
  <si>
    <t>SFPSA9831921180</t>
  </si>
  <si>
    <t>SUPPORT AV BATTERIE TRACTION EMB EMP2V3</t>
  </si>
  <si>
    <t>MPPSABOB9830549880</t>
  </si>
  <si>
    <t>BOBINE RENFORT AR LONGERON DG (DPE)</t>
  </si>
  <si>
    <t>MPPSABOB9830569580</t>
  </si>
  <si>
    <t>BOBINE RENFORT LONGERON L1 RENF (DPE)</t>
  </si>
  <si>
    <t>FLAN RENFORT LONGERON G L1 PHEV DPE</t>
  </si>
  <si>
    <t>FLAN RENFORT LONGERON D L1 PHEV DPE</t>
  </si>
  <si>
    <t>MPPSABOB9830937980</t>
  </si>
  <si>
    <t>BOBINE RENFORT LONGERON L1 TH EU (DPE)</t>
  </si>
  <si>
    <t>MPPSABOB002804010</t>
  </si>
  <si>
    <t>BOBINE CLOISON AR LONGERON (DPE)</t>
  </si>
  <si>
    <t>MPPSABOB9830977580</t>
  </si>
  <si>
    <t>BOBINE APPUI CRIC AV DG (DPE)</t>
  </si>
  <si>
    <t>MPPSABOB9831405080</t>
  </si>
  <si>
    <t>BOBINE AME LONGERON DG L1 (DPE)</t>
  </si>
  <si>
    <t>FLAN PLANCHER AR TH EMP2V3</t>
  </si>
  <si>
    <t>SUPPORT FIX ENROULEUR AV D (DPE)</t>
  </si>
  <si>
    <t>PAPSA7903011385</t>
  </si>
  <si>
    <t>Cp Vis CL soud ANN M6x25 AC8</t>
  </si>
  <si>
    <t>SFPSA9839920180</t>
  </si>
  <si>
    <t>SUPPORT FIX ENROULEUR AV G (DPE)</t>
  </si>
  <si>
    <t>SFPSA9839920280</t>
  </si>
  <si>
    <t>MPPSABOB9831890480</t>
  </si>
  <si>
    <t>BOBINE CLOISON LONGERON DG (DPE)</t>
  </si>
  <si>
    <t>MPPSABOB9831996280</t>
  </si>
  <si>
    <t>BOB FERMETURE TRAVERSE TRAIN AR EMP2V3</t>
  </si>
  <si>
    <t>FLAN PLANCHER CHARGE PARTIE AV EMP2V3</t>
  </si>
  <si>
    <t>MPPSABOB9832147480</t>
  </si>
  <si>
    <t>BOBINE DOUBLURE PLANCHE TALON EMP2V3</t>
  </si>
  <si>
    <t>FLAN PLANCHER AR PHEV EMP2V3</t>
  </si>
  <si>
    <t>PLANCHER CHARGE PART AR EMB 506 EMP2V3</t>
  </si>
  <si>
    <t>SFPSA9832205680</t>
  </si>
  <si>
    <t>PLANCHER CHARGE PART AR 736 EMB EMP2V3</t>
  </si>
  <si>
    <t>MPPSABOB9832399680</t>
  </si>
  <si>
    <t>BOBINE AME LONGERON DG L1 RENF (DPE)</t>
  </si>
  <si>
    <t>MPPSABOB9832952280</t>
  </si>
  <si>
    <t>BOBINE SUPPORT ART. DOSSIER AR EMP2V3</t>
  </si>
  <si>
    <t>MPPSABOB9834321780</t>
  </si>
  <si>
    <t>BOB RENFORT PLANCHE TALON 165 TD EMP2V3</t>
  </si>
  <si>
    <t>MPPSABOB9834819280</t>
  </si>
  <si>
    <t>BOB DOUBL PLANC.TALON D/G 110_165 EMP2V3</t>
  </si>
  <si>
    <t>MPPSABOB9835530780</t>
  </si>
  <si>
    <t>BOB LIAIS TUN PLANCHE TALON 55 (EMP2V3)</t>
  </si>
  <si>
    <t>MPPSA9835543380</t>
  </si>
  <si>
    <t>FLAN PLANCHE TALON 55 (EMP2V3)</t>
  </si>
  <si>
    <t>MPPSABOB9836264580</t>
  </si>
  <si>
    <t>BOB LIAIS TUN PLANCHE TALON 110 EMP2V3</t>
  </si>
  <si>
    <t>BOBINE RENFORT AR LONGERON DG L2(DPE)</t>
  </si>
  <si>
    <t>MPPSABOB9677064980</t>
  </si>
  <si>
    <t>BOBINE TRAVERSE BERCEAU AV</t>
  </si>
  <si>
    <t>MPRENBOB365304550R</t>
  </si>
  <si>
    <t>BOBINE ARRET GAINE FREIN A MAIN (XFK)</t>
  </si>
  <si>
    <t>MPRENBOB631007236R</t>
  </si>
  <si>
    <t>Bobine Aile Avant X62</t>
  </si>
  <si>
    <t>MPRENBOB651125403R</t>
  </si>
  <si>
    <t>Bobine Panneau Ext capot Av X62</t>
  </si>
  <si>
    <t>MPRENBOB651226088R</t>
  </si>
  <si>
    <t>Bobine Doublure Capot X62</t>
  </si>
  <si>
    <t>SFRENFRS8200378782</t>
  </si>
  <si>
    <t>FLAN FERMETURE BOITE A EAU DAG</t>
  </si>
  <si>
    <t>PAREN7703043091</t>
  </si>
  <si>
    <t>09C02p Ecrou à sertir M6 (7703043091)</t>
  </si>
  <si>
    <t>SFREN668579879R</t>
  </si>
  <si>
    <t>Allonge Gouttière Auvent Emb X62</t>
  </si>
  <si>
    <t>SFRENFRS8200399492</t>
  </si>
  <si>
    <t>FLAN COUVERCLE BOITE A EAU DAG</t>
  </si>
  <si>
    <t>NPU FLAN COUVERCLE BOITE A EAU DAG</t>
  </si>
  <si>
    <t>MPRENBOB674192343R</t>
  </si>
  <si>
    <t>BOBINE RENFORT TRAVERSE INF BAIE XDD</t>
  </si>
  <si>
    <t>MPREN743B13714R</t>
  </si>
  <si>
    <t>BOBINE SUPPORT EXT FIX SIEGE 1 RNG (XFK)</t>
  </si>
  <si>
    <t>MPREN743B99428R</t>
  </si>
  <si>
    <t>MPRENBOB731149549R</t>
  </si>
  <si>
    <t>BOBINE PAVILLON EXTREME AR XDD</t>
  </si>
  <si>
    <t>MPRENBOB731413771R</t>
  </si>
  <si>
    <t>BOB RENFT BOITIER CAMERA SUR PVL EX XDD</t>
  </si>
  <si>
    <t>MPRENBOB732003541R</t>
  </si>
  <si>
    <t>BOBINE Elément fermeture trav AR(EDISON)</t>
  </si>
  <si>
    <t>MPRENBOB732303233R</t>
  </si>
  <si>
    <t>BOBINE Traverse Ar Pavillon (EDISON)</t>
  </si>
  <si>
    <t>SFREN763C69693R</t>
  </si>
  <si>
    <t>RENFORT FIX POIGNEE MAINTIEN AV D (693R)</t>
  </si>
  <si>
    <t>SFREN763862035R</t>
  </si>
  <si>
    <t>RENFORT FIX POIG MAINT AR D 035R ASS XFK</t>
  </si>
  <si>
    <t>PONTET FIX POIGNEE MAINTIEN AV D (XFK)</t>
  </si>
  <si>
    <t>SFREN763C75899R</t>
  </si>
  <si>
    <t>RENFORT FIX POIGNEE MAINTIEN AV G (899R)</t>
  </si>
  <si>
    <t>SFREN763875634R</t>
  </si>
  <si>
    <t>RENFORT FIX POIG MAINT AR G 634R ASS XFK</t>
  </si>
  <si>
    <t>PONTET FIX POIGNEE MAINTIEN AV G (XFK)</t>
  </si>
  <si>
    <t>PONTET FIX POIG MAIN. ARD 005R (XFK)</t>
  </si>
  <si>
    <t>MPRENBOB743001366R</t>
  </si>
  <si>
    <t>BOBINE Plancher central (EDISON)</t>
  </si>
  <si>
    <t>FLAN Traverse Av sous siège Av XFK</t>
  </si>
  <si>
    <t>PAREN7703042122</t>
  </si>
  <si>
    <t>ECROU A SOUDER M10X150 10 ROND</t>
  </si>
  <si>
    <t>RFT AR FIX SIEGE AV D XFK (743425831R)</t>
  </si>
  <si>
    <t>RFT AR FIX SIEGE AV G XFK (743429868R)</t>
  </si>
  <si>
    <t>FLAN Traverse AR Sous Siège Av GD XFK</t>
  </si>
  <si>
    <t>MPRENBOB743563714R</t>
  </si>
  <si>
    <t>BOBINE RENF FREIN STATIONNEMENT (XFK)</t>
  </si>
  <si>
    <t>FLAN Renfort Tunnel XFK</t>
  </si>
  <si>
    <t>PAREN743K33016R</t>
  </si>
  <si>
    <t>SUPPORT ANCRAGE CEINTURE SECURITE XFK</t>
  </si>
  <si>
    <t>MPRENBOB745L14886R</t>
  </si>
  <si>
    <t>BOB Renfort Arrêt gaine Frein (XFK)</t>
  </si>
  <si>
    <t>FLAN REHAUSSE INT LONG AV PROPULSION XDD</t>
  </si>
  <si>
    <t>FLAN REHAUSSE EXT LONG AV PARTIE AR XDD</t>
  </si>
  <si>
    <t>FLAN TRAVERSE SOUS PLANCHER CABINE XDD</t>
  </si>
  <si>
    <t>FLAN Traverse Extrème Ar XFK</t>
  </si>
  <si>
    <t>FLAN PANNEAU LAT XDD</t>
  </si>
  <si>
    <t>FLAN COTE CAISSE PART AR UDE EDE REC XDD</t>
  </si>
  <si>
    <t>FLAN RENFORT PIED AV XDD REC</t>
  </si>
  <si>
    <t>MPRENBOB762188779R</t>
  </si>
  <si>
    <t>BOBINE Renfort Pied Av (EDISON)</t>
  </si>
  <si>
    <t>MPRENBOB762255460R</t>
  </si>
  <si>
    <t>BOBINE RENFORT ARRET PORTE AV XDD</t>
  </si>
  <si>
    <t>MPRENBOB762309776R</t>
  </si>
  <si>
    <t>Bobine Doublure Pied Av X62</t>
  </si>
  <si>
    <t>FLAN DOUBLURE PIED AV XDD</t>
  </si>
  <si>
    <t>PAREN7703043134</t>
  </si>
  <si>
    <t>ECROU SERTIR M6X100 8 IA1GS (7703043134)</t>
  </si>
  <si>
    <t>FLAN Doublur.Pied Part.Sup Av Edison</t>
  </si>
  <si>
    <t>MPRENBOB762B34689R</t>
  </si>
  <si>
    <t>BOBINE RENFORT CHARNIERE SUP PIED AV XDD</t>
  </si>
  <si>
    <t>MPRENBOB762B76461R</t>
  </si>
  <si>
    <t>BOBINE RENFORT CHARNIERE INF PIED AV XDD</t>
  </si>
  <si>
    <t>MPRENBOB762330862R</t>
  </si>
  <si>
    <t>BOBINE RENFORT SUP DOUBLURE PIED AV XDD</t>
  </si>
  <si>
    <t>SFREN763310508R</t>
  </si>
  <si>
    <t>DOUBL BRANCARD AR D SPLC L1 508R (XFK)</t>
  </si>
  <si>
    <t>DOUBL BRANCARD AR D 595R ASS (XFK)</t>
  </si>
  <si>
    <t>DOUBL BRANCARD AR D 579R MAS1 ASS (XFK)</t>
  </si>
  <si>
    <t>DOUBL BRANCARD AR D 772R ASS (XFK)</t>
  </si>
  <si>
    <t>DOUBL BRANCARD AR G 785R ASS (XFK)</t>
  </si>
  <si>
    <t>DOUBL BRANCARD AR G 852R ASS1 XFK</t>
  </si>
  <si>
    <t>DOUBL BRANCARD AR D 954R ASS (XFK)</t>
  </si>
  <si>
    <t>DOUBL BRANCARD AR G 247R ASS (XFK)</t>
  </si>
  <si>
    <t>DOUBL BRANCARD AR G 391R L2 VP ASS XFK</t>
  </si>
  <si>
    <t>MPRENBOB764124558R</t>
  </si>
  <si>
    <t>BOBINE Elémt ferm côté caisse (EDISON)</t>
  </si>
  <si>
    <t>SFRENFRS8200593177</t>
  </si>
  <si>
    <t>FLAN RENF ELMT FERM.BAVOLET D BU X61</t>
  </si>
  <si>
    <t>SFRENFFS8200403367</t>
  </si>
  <si>
    <t>FLAN RENFOR ELMT FERM. BAVOLET G X61</t>
  </si>
  <si>
    <t>SFRENFRS8200593180</t>
  </si>
  <si>
    <t>FLAN RENF ELMT FERM.BAVOLET G BU X61</t>
  </si>
  <si>
    <t>FLAN DBL PIED MIL PART SUP SPLC REC XDD</t>
  </si>
  <si>
    <t>FLAN DOUBL PIED MIL PART SUP PLC REC XDD</t>
  </si>
  <si>
    <t>MPRENBOB765972230R</t>
  </si>
  <si>
    <t>BOBINE RENFORT GACHE PORTE AR XDD</t>
  </si>
  <si>
    <t>FLAN PIED EXTREME AR REC XDD</t>
  </si>
  <si>
    <t>MPRENBOB766162830R</t>
  </si>
  <si>
    <t>BOBINE RAIDISSEUR AR XDD</t>
  </si>
  <si>
    <t>FLAN RENFORT INF PIED AR G XDD</t>
  </si>
  <si>
    <t>FLAN PIED AR XDD</t>
  </si>
  <si>
    <t>MPRENBOB766325333R</t>
  </si>
  <si>
    <t>BOBINE Doublure custode(EDISON)</t>
  </si>
  <si>
    <t>MPRENBOB766346430R</t>
  </si>
  <si>
    <t>BOBINE Doublure custode Ar DX57 (EDISON)</t>
  </si>
  <si>
    <t>MPRENBOB766364898R</t>
  </si>
  <si>
    <t>BOBINE Renfort Ar inf custode(EDISON)</t>
  </si>
  <si>
    <t>SFREN739471918R</t>
  </si>
  <si>
    <t>PONTET FIX POIG MAIN. ARG 918R (XFK)</t>
  </si>
  <si>
    <t>FLAN ELEMT LZ DOUBLURE PIED EXTR AR XDD</t>
  </si>
  <si>
    <t>FLAN ELEMT FRMT SUP PIED EXTR AR XDD REC</t>
  </si>
  <si>
    <t>MPRENBOB776E58761R</t>
  </si>
  <si>
    <t>BOB RENFT ARTC SUP PORTE CFR CAISSE XDD</t>
  </si>
  <si>
    <t>MPRENBOB776G70640R</t>
  </si>
  <si>
    <t>BOB CAGE PLAQUET FIX ARTC SUP P/CFR XDD</t>
  </si>
  <si>
    <t>FLAN ALLONGE COTE CAISSE PARTIE AR XDD</t>
  </si>
  <si>
    <t>MPREN781472104R</t>
  </si>
  <si>
    <t>BOB ELEMT SUPPORT FEU AR PART SUP XDD</t>
  </si>
  <si>
    <t>FLAN CLOISON SEPARATION SUP XDD</t>
  </si>
  <si>
    <t>SFREN79119824</t>
  </si>
  <si>
    <t>RENF LAT GACHE PORTE COFFRE Ar XFK</t>
  </si>
  <si>
    <t>SFREN739479178R</t>
  </si>
  <si>
    <t>SUPPORT CROCHET PORTE-MANTEAU XDD</t>
  </si>
  <si>
    <t>SFREN792624422R</t>
  </si>
  <si>
    <t>CLOISON SEPARATION VITREE XDD</t>
  </si>
  <si>
    <t>SFREN792667026R</t>
  </si>
  <si>
    <t>RENFORT CLOISON SEPARATION XDD</t>
  </si>
  <si>
    <t>SFREN791432629R</t>
  </si>
  <si>
    <t>RENFORT INF BAIE CLOISON SEPARATION XDD</t>
  </si>
  <si>
    <t>SFREN792620494R</t>
  </si>
  <si>
    <t>CLOISON SEPARATION TOLEE XDD</t>
  </si>
  <si>
    <t>MPRENBOB799373291R</t>
  </si>
  <si>
    <t>BOB RENFORT AV RETENUE BAGAGE (XFK)</t>
  </si>
  <si>
    <t>MPRENBOB801B10864R</t>
  </si>
  <si>
    <t>BOBINE Renfort ceinture porte Av GD(XFK)</t>
  </si>
  <si>
    <t>SFRENFRS8200380885</t>
  </si>
  <si>
    <t>FLAN PAVILLON L0 GIRAFON X61</t>
  </si>
  <si>
    <t>SFRENFRS8200380887</t>
  </si>
  <si>
    <t>FLAN PAVILLON L1 GIRAFON X61</t>
  </si>
  <si>
    <t>SFRENFRS8200593692</t>
  </si>
  <si>
    <t>NPU FLAN Pavillon AR Vitre Fixe (BU)</t>
  </si>
  <si>
    <t>SFRENFRS8200598468</t>
  </si>
  <si>
    <t>NPU FLAN PAVILLON CENTRAL TO L1 X61</t>
  </si>
  <si>
    <t>SFRENS8200598468</t>
  </si>
  <si>
    <t>FLAN PAVILLON CENTRAL TO L1 X61</t>
  </si>
  <si>
    <t>MPRENBOB969917352R</t>
  </si>
  <si>
    <t>BOBINE SUPPORT AR CONSOLE CTL (XFK)</t>
  </si>
  <si>
    <t>MPRENBOB985Q25407R</t>
  </si>
  <si>
    <t>BOB SUPPORT CALCUL SAC GONFL (XFK)</t>
  </si>
  <si>
    <t>MPRENBOB8200380889</t>
  </si>
  <si>
    <t>BOBINE Pavillon AV/AR T0 L1</t>
  </si>
  <si>
    <t>SFSMA1202</t>
  </si>
  <si>
    <t>QUERTRAEGER HINTEN</t>
  </si>
  <si>
    <t>SFSMA1204-03</t>
  </si>
  <si>
    <t>ZB Crashbox Flanschplatte hi Re(fantome)</t>
  </si>
  <si>
    <t>SFSMA1204-02</t>
  </si>
  <si>
    <t>ZB Crashbox Flanschplatte hi L(fantome)</t>
  </si>
  <si>
    <t>PASMA1108</t>
  </si>
  <si>
    <t>Cp Aufnahme Abschleppoese</t>
  </si>
  <si>
    <t>SFSMAFFA4516100117</t>
  </si>
  <si>
    <t>FLAN QUERTRÄGER WSS UT</t>
  </si>
  <si>
    <t>SFSMA1102</t>
  </si>
  <si>
    <t>ECE QUERTRAEGER VO</t>
  </si>
  <si>
    <t>SFSMA1111-02</t>
  </si>
  <si>
    <t>ECE Crashbox Flanschpl. vo Re (fantome)</t>
  </si>
  <si>
    <t>SFSMA1105-02</t>
  </si>
  <si>
    <t>ECE Crashbox Flanschpl. vo Li(fantome)</t>
  </si>
  <si>
    <t>SFSMA2102</t>
  </si>
  <si>
    <t>USA QUERTRAEGER VO</t>
  </si>
  <si>
    <t>SFSMA2105-02</t>
  </si>
  <si>
    <t>USA Crashbox Flanschplatte L(fantome)</t>
  </si>
  <si>
    <t>SFSMA2111-02</t>
  </si>
  <si>
    <t>USA Crashbox Flanschplatte Re (fantome)</t>
  </si>
  <si>
    <t>SFSOTFRS14225-01</t>
  </si>
  <si>
    <t>FLAN PLATEAU EMBOUTI SOT</t>
  </si>
  <si>
    <t>SFSOTFRS14225-02</t>
  </si>
  <si>
    <t>FLAN TRAVERSE EMBOUTIE SOT</t>
  </si>
  <si>
    <t>FLAN TRAVERSE EMBOUTIE (SOT)</t>
  </si>
  <si>
    <t>PAVWN10465203</t>
  </si>
  <si>
    <t>WELD NUT M12X1.5 (LAGERBOCK)</t>
  </si>
  <si>
    <t>PAVW5Q05015451</t>
  </si>
  <si>
    <t>LWR LACHE LI NIVEAUSENSOR (LAGERBOCK)</t>
  </si>
  <si>
    <t>LAGERBOCK LI</t>
  </si>
  <si>
    <t>LAGERBOCK RE</t>
  </si>
  <si>
    <t>PAVW5Q05015462</t>
  </si>
  <si>
    <t>LWR LACHE RE BREMSLEITUNG (LAGERBOCK)</t>
  </si>
  <si>
    <t>ref trouvé</t>
  </si>
  <si>
    <t>SFPSAFTS9680324680</t>
  </si>
  <si>
    <t>NPU FLAN EXTENSION PLANCHER CHARGE</t>
  </si>
  <si>
    <t>PAPSA7903011377</t>
  </si>
  <si>
    <t>NPU Cp Vis CL soud ANN M6x100L20</t>
  </si>
  <si>
    <t>SFPSA9680324880</t>
  </si>
  <si>
    <t>GOUSSET CLOISON G</t>
  </si>
  <si>
    <t>SFPSA9680324780</t>
  </si>
  <si>
    <t>GOUSSET CLOISON D</t>
  </si>
  <si>
    <t>PASMA1107</t>
  </si>
  <si>
    <t>Flanschplatte vo RE</t>
  </si>
  <si>
    <t>SFSMA1111-01</t>
  </si>
  <si>
    <t>ECE ZB Crashbox vo Re (Fantome)</t>
  </si>
  <si>
    <t>PASMA1106</t>
  </si>
  <si>
    <t>Flanschplatte vo Li</t>
  </si>
  <si>
    <t>SFSMA1105-01</t>
  </si>
  <si>
    <t>ECE ZB Crashbox vo Li (fantome)</t>
  </si>
  <si>
    <t>SFSMA2111-01</t>
  </si>
  <si>
    <t>USA ZB Crashbox vo Re (Fantome)</t>
  </si>
  <si>
    <t>PASMA1209</t>
  </si>
  <si>
    <t>Flanschplatte hi re</t>
  </si>
  <si>
    <t>SFSMA1204-01</t>
  </si>
  <si>
    <t>ZB Crashbox  hi (fantome)</t>
  </si>
  <si>
    <t>SFSMA2105-01</t>
  </si>
  <si>
    <t>USA ZB Crashbox  Li (fantome)</t>
  </si>
  <si>
    <t>PASMA1206</t>
  </si>
  <si>
    <t>Flanschplatte hi li</t>
  </si>
  <si>
    <t>SFSMAFFS1102</t>
  </si>
  <si>
    <t>FLAN QUERTRAEGER ECE FRONT</t>
  </si>
  <si>
    <t>SFSMAFFS2102</t>
  </si>
  <si>
    <t>FLAN QUERTRAEGER USA FRONT</t>
  </si>
  <si>
    <t>SFREN8200399492</t>
  </si>
  <si>
    <t>MPPSAFRS9680374180</t>
  </si>
  <si>
    <t>Bobine Doublure traverse ar pavillon</t>
  </si>
  <si>
    <t>MPPSAFRS9680378080</t>
  </si>
  <si>
    <t>Bobine Traverse ar pavillon</t>
  </si>
  <si>
    <t>MPRENBOB8200380887</t>
  </si>
  <si>
    <t>BOBINE Pavillon L0/L1 girafon</t>
  </si>
  <si>
    <t>MPRENFRS8200598468</t>
  </si>
  <si>
    <t>NPU BOB PAVILLON VITRE FIX AR BU / CENT</t>
  </si>
  <si>
    <t>MPRENBOB8200593177</t>
  </si>
  <si>
    <t>BOBINE Renfort élément fermeture bav BU</t>
  </si>
  <si>
    <t>MPSOTBOB14225-01</t>
  </si>
  <si>
    <t>BOBINE PLATEAU EMBOUTI (SOT)</t>
  </si>
  <si>
    <t>MPSOTBOB14225-02</t>
  </si>
  <si>
    <t>BOBINE TRAVERSE EMBOUTIE (SOT)</t>
  </si>
  <si>
    <t>MPSMABOA4516100117</t>
  </si>
  <si>
    <t>BOBINE QUERTRÄGER WSS UT</t>
  </si>
  <si>
    <t>MPPSABOB9672774280</t>
  </si>
  <si>
    <t>BOBINE DOUBLURE AILE AV (PSA A9)</t>
  </si>
  <si>
    <t>MPGMBOB13274678</t>
  </si>
  <si>
    <t>BOBINE PANEL-RKR INR</t>
  </si>
  <si>
    <t>SFSMAFFS1202</t>
  </si>
  <si>
    <t>FLAN QUERTRAEGER HECK</t>
  </si>
  <si>
    <t>MPPSABOB9677064880</t>
  </si>
  <si>
    <t>BOBINE SEMELLE BERCEAU AV</t>
  </si>
  <si>
    <t>SFREN663128073R</t>
  </si>
  <si>
    <t>NPU FERMETURE BOITE A EAU DAG (EMB)</t>
  </si>
  <si>
    <t>SFGM20782427</t>
  </si>
  <si>
    <t>FLAN REINF-C / PLR INR PNL LWR (ZAF)</t>
  </si>
  <si>
    <t>MPRENBOB762329442R</t>
  </si>
  <si>
    <t>BOBINE Doublure pied part.sup Av(EDISON)</t>
  </si>
  <si>
    <t>BOBINE EXTENSION ASM R/FLR (ZAF)</t>
  </si>
  <si>
    <t>MPRENBOB8200378782</t>
  </si>
  <si>
    <t>BOBINE Fermeture boîte à eau DAG (AM)</t>
  </si>
  <si>
    <t>MPRENBOB8200399492</t>
  </si>
  <si>
    <t>BOBINE Couvercle boîte à eau DAG/DAD</t>
  </si>
  <si>
    <t>SFFORPIA03_05</t>
  </si>
  <si>
    <t>F_CRUSH CAN RH PIA3+5 B479</t>
  </si>
  <si>
    <t>SFFORPIA07_16</t>
  </si>
  <si>
    <t>NPU F_MOUNTING PLATE RH PIA7+16 B479</t>
  </si>
  <si>
    <t>SFFORPIA04_06</t>
  </si>
  <si>
    <t>F_CRUSH CAN LH PIA4+6 B479</t>
  </si>
  <si>
    <t>SFFORPIA08_16_17</t>
  </si>
  <si>
    <t>NPU F_MOUNTING PLATE LH PIA8+16+17 B479</t>
  </si>
  <si>
    <t>SFFORPIA04</t>
  </si>
  <si>
    <t>NPU R_CRUSH CAN INNER PIA04 B479</t>
  </si>
  <si>
    <t>SFFORPIA03</t>
  </si>
  <si>
    <t>NPU R_CRUSH CAN OUTER PIA03 B479</t>
  </si>
  <si>
    <t>MPFORPIA02</t>
  </si>
  <si>
    <t>BOBINE COVER PLATE (B479 Rear)</t>
  </si>
  <si>
    <t>MPPSABOB9813115080</t>
  </si>
  <si>
    <t>BOB GOUSSET GOUTTIERE AILE AR (PSA R8)</t>
  </si>
  <si>
    <t>R_BEAM non cintré PIA1 B479</t>
  </si>
  <si>
    <t>MPDAIA1776161900</t>
  </si>
  <si>
    <t>BOBINE VORDERE STREBE - VAR 1 (MFA2)</t>
  </si>
  <si>
    <t>MPDAIA1776162600</t>
  </si>
  <si>
    <t>BOBINE VORDERE STREBE - VAR 2 (MFA2)</t>
  </si>
  <si>
    <t>F_MOUNTING PLATE LH PIA8+17+16 B479</t>
  </si>
  <si>
    <t>F_BEAM CINTRE PIA01 B479</t>
  </si>
  <si>
    <t>SFFORPIA014</t>
  </si>
  <si>
    <t>F_BEAM REINF UPPER PIA14 B479</t>
  </si>
  <si>
    <t>PAFORPIA011</t>
  </si>
  <si>
    <t>TOW HOOK SLEEVE B479</t>
  </si>
  <si>
    <t>SFFORPIA012</t>
  </si>
  <si>
    <t>F_TOW SLEEVE REINF FRT PIA12 B479</t>
  </si>
  <si>
    <t>F_BEAM COVER PLATE PIA02 B479</t>
  </si>
  <si>
    <t>MPFORPIA05_PIA06</t>
  </si>
  <si>
    <t>BOBINE MOUNTING PLATE (B479 Rear)</t>
  </si>
  <si>
    <t>R_CRUSH CAN INNER PIA04 B479</t>
  </si>
  <si>
    <t>R_CRUSH CAN OUTER PIA03 B479</t>
  </si>
  <si>
    <t>MPRENBOB8200598468</t>
  </si>
  <si>
    <t>BOBINE PAVILLON CENT TO L1 X61</t>
  </si>
  <si>
    <t>MPRENBOB8200403367</t>
  </si>
  <si>
    <t>BOB Renfort élémt fermeture bavolet</t>
  </si>
  <si>
    <t>Flan Allonge Gouttière Auvent X62</t>
  </si>
  <si>
    <t>F_MOUNTING PLATE LH PIA8+16+17 B479</t>
  </si>
  <si>
    <t>F_MOUNTING PLATE RH PIA7+16 B479</t>
  </si>
  <si>
    <t>MPDAIA2473503300</t>
  </si>
  <si>
    <t>Bobine Bracket G/D Stage 1 (MFA2 MCT)</t>
  </si>
  <si>
    <t>MPDAIA2436123600</t>
  </si>
  <si>
    <t>BOB QUERTR UN F-SITZ VO UT LI_RE (243)</t>
  </si>
  <si>
    <t>MPDAIA2436114500</t>
  </si>
  <si>
    <t>BOBINE VST VO LÄNGST LI_RE (243)</t>
  </si>
  <si>
    <t>MPDAIA2436120000</t>
  </si>
  <si>
    <t>BOBINE QUERTRAEGER UNTER FONDSITZ A243</t>
  </si>
  <si>
    <t>MPPSABOB9831505280</t>
  </si>
  <si>
    <t>BOBINE PLANCHER AR TH EMP2V3</t>
  </si>
  <si>
    <t>MPPSABOB9832204480</t>
  </si>
  <si>
    <t>BOBINE PLANCHER AR PHEV EMP2V3</t>
  </si>
  <si>
    <t>MPPSABOB9832014680</t>
  </si>
  <si>
    <t>BOBINE PLANCHER CHARGE PARTIE AV EMP2V3</t>
  </si>
  <si>
    <t>FLAN PLANCHER CHARGE PART AR 736 EMP2V3</t>
  </si>
  <si>
    <t>FLANS PLANCHER CHARGE AR 506 736 REC</t>
  </si>
  <si>
    <t>MPPSABOB9831921180</t>
  </si>
  <si>
    <t>BOB SUPPORT AV BATTERIE TRACTION EMP2V3</t>
  </si>
  <si>
    <t>FLAN SUPPORT FIX ENROULEUR AV DG (DPE)</t>
  </si>
  <si>
    <t>MPRENBOB754461053R</t>
  </si>
  <si>
    <t>BOBINE Traverse Extreme Ar (XFK)</t>
  </si>
  <si>
    <t>MPRENBOB743706737R</t>
  </si>
  <si>
    <t>BOBINE Renfort Tunnel (XFK)</t>
  </si>
  <si>
    <t>MPRENBOB743311847R</t>
  </si>
  <si>
    <t>BOBINE traverse Av (XFK)</t>
  </si>
  <si>
    <t>MPRENBOB743458288R</t>
  </si>
  <si>
    <t>BOBINE TRAVERSE AR (XFK)</t>
  </si>
  <si>
    <t>MPRENBOB739454910R</t>
  </si>
  <si>
    <t>BOB PONTET FIX POIGNEE MAINT AV G (XFK)</t>
  </si>
  <si>
    <t>FLANS DBL BRANC ARG 493R REC</t>
  </si>
  <si>
    <t>MPRENBOB763301508R</t>
  </si>
  <si>
    <t>BOBINE DOUBLURE BRANCARD AR G 508R (XFK)</t>
  </si>
  <si>
    <t>RENFORT FIX POIG MAINT AR G 634R XFK</t>
  </si>
  <si>
    <t>RENFORT FIX POIG MAINT AR D 035R XFK</t>
  </si>
  <si>
    <t>MPDAIA2436113500</t>
  </si>
  <si>
    <t>BOBINE LÄNGSTRÄGER IN LI_RE (243)</t>
  </si>
  <si>
    <t>DOUBL BRANCARD AR G PLC L1 VP 852R (XFK)</t>
  </si>
  <si>
    <t>DOUBL BRANCARD AR D PLC L1 VP 772R (XFK)</t>
  </si>
  <si>
    <t>DOUBL BRANCARD AR G PLC L1 VU 785R (XFK)</t>
  </si>
  <si>
    <t>DOUBL BRANCARD AR D PLC L1 VU 595R (XFK)</t>
  </si>
  <si>
    <t>SFVW5Q0501545_546</t>
  </si>
  <si>
    <t>FLAN LAGERBOCK LI_RE</t>
  </si>
  <si>
    <t>MPRENBOB791198242R</t>
  </si>
  <si>
    <t>BOBINE RENF LAT GACHE PORTE COFFRE (XFK)</t>
  </si>
  <si>
    <t>MPRENBOB763C75899R</t>
  </si>
  <si>
    <t>BOB RENFORT FIX POIGNEE MAINTIEN AV(XFK)</t>
  </si>
  <si>
    <t>MPRENBOB739471918R</t>
  </si>
  <si>
    <t>BOB PONTET FIX POIGNEE MAINT.  (XFK)</t>
  </si>
  <si>
    <t>DOUBL BRANCARD AR D PLC L1 SPB 579R(XFK)</t>
  </si>
  <si>
    <t>FLAN RFT AR FIX SIEGE AV G XFK (868R)</t>
  </si>
  <si>
    <t>MPREN743425831R</t>
  </si>
  <si>
    <t>BOBINE RFT AR FIX SIEGE AV D 831R (XFK)</t>
  </si>
  <si>
    <t>FLAN PLANCHER CHARGE PART AR 506 EMP2V3</t>
  </si>
  <si>
    <t>FLAN LIAIS TUN PLANCHE TALON 165 EMP2V3</t>
  </si>
  <si>
    <t>DOUBL BRANCARD ARG PLC L2 VP 391R (XFK)</t>
  </si>
  <si>
    <t>MPBOBREN765338112R</t>
  </si>
  <si>
    <t>BOB DBL PIED MIL PART SUP PLC G/D (XDD)</t>
  </si>
  <si>
    <t>MPRENBOB765338348R</t>
  </si>
  <si>
    <t>BOB DBL PIED MIL PART SUP SPLC G/D XDD</t>
  </si>
  <si>
    <t>MPRENBOB762196415R</t>
  </si>
  <si>
    <t>BOBINE RENFORT PIED AV XDD</t>
  </si>
  <si>
    <t>MPRENBO776338732RR</t>
  </si>
  <si>
    <t>BOB ELEMENT LZ DOUBLURE PIED EXTR AR XDD</t>
  </si>
  <si>
    <t>FLAN RENF INF BAIE CLOISON SEPARATIO XDD</t>
  </si>
  <si>
    <t>FLAN RENFORT CLOISON SEPARATION</t>
  </si>
  <si>
    <t>MPRENBOB739479178R</t>
  </si>
  <si>
    <t>BOB SUPPORT CROCHET PORTEMANTEAU XDD</t>
  </si>
  <si>
    <t>FLAN CLOISON SEPARATION TOLEE VITREE XDD</t>
  </si>
  <si>
    <t>MPRENBOB766259595R</t>
  </si>
  <si>
    <t>BOBINE RENFORT INF PIED AR G XDD</t>
  </si>
  <si>
    <t>MPRENBOB760333491R</t>
  </si>
  <si>
    <t>BOBINE PANNEAU LAT XDD</t>
  </si>
  <si>
    <t>MPRENBOB766313691R</t>
  </si>
  <si>
    <t>BOBINE PIED AR XDD</t>
  </si>
  <si>
    <t>MPRENBOB776D54948R</t>
  </si>
  <si>
    <t>BOBINE ELEMENT FRMT SUP PIED EXTR AR XDD</t>
  </si>
  <si>
    <t>MPRENBOB766116409R</t>
  </si>
  <si>
    <t>BOBINE PIED EXTREME AR XDD</t>
  </si>
  <si>
    <t>MPRENBOB791127650R</t>
  </si>
  <si>
    <t>BOBINE CLOISON SEPARATION SUP XDD</t>
  </si>
  <si>
    <t>MPRENBOB781190954R</t>
  </si>
  <si>
    <t>BOB ALLONGE COTE CAISSE PARTIE AR XDD</t>
  </si>
  <si>
    <t>FLAN COTE CAISSE PART AR UDE EDE XDD</t>
  </si>
  <si>
    <t>BOBINE DOUBLURE PIED AV XDD</t>
  </si>
  <si>
    <t>MPRENBOB751741386R</t>
  </si>
  <si>
    <t>BOB REHAUSSE INT LONG AV PRO XDD</t>
  </si>
  <si>
    <t>MPRENBOB751751365R</t>
  </si>
  <si>
    <t>BOB REHAUSSE EXT LONG AV PARTIE AR XDD</t>
  </si>
  <si>
    <t>MPRENBOB754224937R</t>
  </si>
  <si>
    <t>BOBINE TRAVERSE SOUS PLANCHER CABINE XDD</t>
  </si>
  <si>
    <t>FLAN RENFORT LONGERON D L2 PHEV DPE</t>
  </si>
  <si>
    <t>FLAN RENFORT LONGERON G L2 PHEV DPE</t>
  </si>
  <si>
    <t>RENFORT LONGERON D L3 RENF (DPE)</t>
  </si>
  <si>
    <t>RENFORT LONGERON G L3 RENF (DPE)</t>
  </si>
  <si>
    <t>DOUBL BRANCARD AR G PLC L2 247R (XFK)</t>
  </si>
  <si>
    <t>DOUBL BRANCARD AR D PLC L2 954R (XFK)</t>
  </si>
  <si>
    <t>DOUBL BRANCARD AR D PLC L2 VP 674R (XFK)</t>
  </si>
  <si>
    <t>SFPSAFTS9680324780</t>
  </si>
  <si>
    <t>NPU FLAN GOUSSET CLOISON</t>
  </si>
  <si>
    <t>PASMA1111</t>
  </si>
  <si>
    <t>ECE Crashbox vo oben re</t>
  </si>
  <si>
    <t>PASMA1112</t>
  </si>
  <si>
    <t>ECE Crashbox vo unten re</t>
  </si>
  <si>
    <t>PASMA1105</t>
  </si>
  <si>
    <t>ECE Crashbox vo ut li</t>
  </si>
  <si>
    <t>PASMA1104</t>
  </si>
  <si>
    <t>ECE Crashbox vo ob li</t>
  </si>
  <si>
    <t>PASMA2111</t>
  </si>
  <si>
    <t>USA Crashbox vo ob Re</t>
  </si>
  <si>
    <t>PASMA2112</t>
  </si>
  <si>
    <t>USA Crashbox vo ut Re</t>
  </si>
  <si>
    <t>PASMA2105</t>
  </si>
  <si>
    <t>USA Crashbox vo ut Li</t>
  </si>
  <si>
    <t>PASMA2104</t>
  </si>
  <si>
    <t>USA Crashbox vo ob Li</t>
  </si>
  <si>
    <t>Crashbox hi oben</t>
  </si>
  <si>
    <t>PASMA1205</t>
  </si>
  <si>
    <t>Crashbox hi unten</t>
  </si>
  <si>
    <t>NPU FLAN COUVERCLE BOITE A EAU DAG X61</t>
  </si>
  <si>
    <t>MPPSABOB9680324680</t>
  </si>
  <si>
    <t>BOBINE EXTENSION PLANCHER</t>
  </si>
  <si>
    <t>MPSMABOA4516200130</t>
  </si>
  <si>
    <t>Bobine ECE FRONT</t>
  </si>
  <si>
    <t>MPSMABOA4516200230</t>
  </si>
  <si>
    <t>Bobine USA FRONT</t>
  </si>
  <si>
    <t>MPSMABOA451640022</t>
  </si>
  <si>
    <t>Bobine ECE-USA HECK</t>
  </si>
  <si>
    <t>NPU FLAN FERMETURE BOITE A EAU DAG X61</t>
  </si>
  <si>
    <t>MPGMBOB20782427</t>
  </si>
  <si>
    <t>BOBINE REINF-C/PLR INR PNL LWR (ZAF)</t>
  </si>
  <si>
    <t>SFFORPIA07</t>
  </si>
  <si>
    <t>NPU F_MOUNTING PLATE RH PIA07 B479</t>
  </si>
  <si>
    <t>PAFORPIA016</t>
  </si>
  <si>
    <t>WELD NUT M8 (B479)</t>
  </si>
  <si>
    <t>F_CRUSH CAN INNER RH PIA5 B479</t>
  </si>
  <si>
    <t>F_CRUSH CAN OUTER RH PIA3 B479</t>
  </si>
  <si>
    <t>SFFORPIA08</t>
  </si>
  <si>
    <t>NPU F_MOUNTING PLATE LH PIA8 B479</t>
  </si>
  <si>
    <t>PAFORPIA017</t>
  </si>
  <si>
    <t>BOLT M06x25 (B479)</t>
  </si>
  <si>
    <t>F_CRUSH CAN INNER LH PIA6 B479</t>
  </si>
  <si>
    <t>F_CRUSH CAN OUTER LH PIA4 B479</t>
  </si>
  <si>
    <t>F_BEAM NON CINTRE PIA01 B479</t>
  </si>
  <si>
    <t>MPFORPIA012</t>
  </si>
  <si>
    <t>BOBINE TWO SLEEVE REINF FRT (B479 Front)</t>
  </si>
  <si>
    <t>MPFORPI014</t>
  </si>
  <si>
    <t>BOBINE BEAM REINFORCEMENT UPPER (B479)</t>
  </si>
  <si>
    <t>MPFORPIA03_PIA04</t>
  </si>
  <si>
    <t>BOBINE CRUSH CAN (B479 Rear)</t>
  </si>
  <si>
    <t>MPFORPIA01</t>
  </si>
  <si>
    <t>BOBINE BEAM (B479 Rear)</t>
  </si>
  <si>
    <t>NPU F_MOUNTING PLATE RH¨PIA07 B479</t>
  </si>
  <si>
    <t>F_MOUNTING PLATE LH PIA8 B479</t>
  </si>
  <si>
    <t>BOBINE BEAM COVER PLATE (B479 Front)</t>
  </si>
  <si>
    <t>MPRENBOB668579879R</t>
  </si>
  <si>
    <t>Bobine Allonge Gouttière Auvent X62</t>
  </si>
  <si>
    <t>R_FLAN BEAM PIA1 B479</t>
  </si>
  <si>
    <t>PAFORPIA03</t>
  </si>
  <si>
    <t>F_CRUSH CAN OUTER RH</t>
  </si>
  <si>
    <t>PAFORPIA05</t>
  </si>
  <si>
    <t>F_CRUSH CAN INNER RH</t>
  </si>
  <si>
    <t>PAFORPIA06</t>
  </si>
  <si>
    <t>F_CRUSH CAN INNER LH</t>
  </si>
  <si>
    <t>PAFORPIA04</t>
  </si>
  <si>
    <t>F_CRUSH CAN OUTER LH</t>
  </si>
  <si>
    <t>F_MOUNTING PLATE RH¨PIA07 B479</t>
  </si>
  <si>
    <t>MPPSABOB9832205580</t>
  </si>
  <si>
    <t>BOB PLANCH.CHARGE PART.AR 506_736 EMP2V3</t>
  </si>
  <si>
    <t>MPPSABOB9832688580</t>
  </si>
  <si>
    <t>BOB LIAIS TUN PLANCHE TALON 165 EMP2V3</t>
  </si>
  <si>
    <t>MPPSABOB9831764380</t>
  </si>
  <si>
    <t>BOBINE SUPPORT FIX ENROULEUR AV (DPE)</t>
  </si>
  <si>
    <t>FLANS DBL BRANC ARGD 852 772 REC VP</t>
  </si>
  <si>
    <t>FLAN DOUBL.BRANCARD AR 785_595R VU</t>
  </si>
  <si>
    <t>SFFORPIA08_17</t>
  </si>
  <si>
    <t>F_MOUNTING PLATE LH PIA8+17 B479</t>
  </si>
  <si>
    <t>MPVW5Q0501545_546</t>
  </si>
  <si>
    <t>BOBINE LAGERBOCK Li_Re</t>
  </si>
  <si>
    <t>MPRENBOB763875634R</t>
  </si>
  <si>
    <t>BOB RENFORT FIX POIGNEE MAINTIEN AR(XFK)</t>
  </si>
  <si>
    <t>MPRENBOB763310493R</t>
  </si>
  <si>
    <t>BOBINE DOUBLURE BRANCARD AR G 493R (XFK)</t>
  </si>
  <si>
    <t>MPRENBOB763307579R</t>
  </si>
  <si>
    <t>BOBINE DOUBLURE BRANCARD AR G 579R (XFK)</t>
  </si>
  <si>
    <t>MPREN743429868R</t>
  </si>
  <si>
    <t>BOB RFT AR FIX SIEGE AV G 868R (XFK)</t>
  </si>
  <si>
    <t>FLANS DBL BRANC ARGD 391 674 REC</t>
  </si>
  <si>
    <t>MPRENBOB791432629R</t>
  </si>
  <si>
    <t>BOB RENF INF BAIE CLOISON SEPARATION XDD</t>
  </si>
  <si>
    <t>MPRENBOB792667026R</t>
  </si>
  <si>
    <t>BOB RENFORT CLOISON SEPARATION XDD</t>
  </si>
  <si>
    <t>MPRENBOB792620494R</t>
  </si>
  <si>
    <t>BOB CLOISON SEPARATION TOLEE VITREE XDD</t>
  </si>
  <si>
    <t>MPRENBOB760373267R</t>
  </si>
  <si>
    <t>BOBINE COTE CAISSE PARTIE AR UDE EDE XDD</t>
  </si>
  <si>
    <t>SFREN763318247R</t>
  </si>
  <si>
    <t>FLAN DOUBL BRANCARD ARG 247R_954R (XFK)</t>
  </si>
  <si>
    <t>MPPSABOB9680324780</t>
  </si>
  <si>
    <t>BOBINE GOUSSET CLOISON</t>
  </si>
  <si>
    <t>NPU BOBINE Fermeture boîte à eau DAG</t>
  </si>
  <si>
    <t>MPFORPIA07</t>
  </si>
  <si>
    <t>BOBINE MOUNTING PLATE RH (B479 Front)</t>
  </si>
  <si>
    <t>MPFORPIA03_04</t>
  </si>
  <si>
    <t>BOBINE CRUSH CAN OUTER (B479 Front)</t>
  </si>
  <si>
    <t>MPFORPIA05_06</t>
  </si>
  <si>
    <t>BOBINE CRUSH CAN INNER (B479 Front)</t>
  </si>
  <si>
    <t>MPFORPIA08</t>
  </si>
  <si>
    <t>BOBINE MOUNTING PLATE LH (B479 Front)</t>
  </si>
  <si>
    <t>BOBINE BEAM (B479 Front)</t>
  </si>
  <si>
    <t>F_FLAN BEAM PIA01 B479</t>
  </si>
  <si>
    <t>MPRENBOB763318247R</t>
  </si>
  <si>
    <t>BOB DOUBL BRANCARD ARG 247R_954R (XFK)</t>
  </si>
  <si>
    <t>MPRENBOB763318852R</t>
  </si>
  <si>
    <t>BOB DOUBL BRANCAR ARG PLC L1 VP_VU(XFK)</t>
  </si>
  <si>
    <t>son/ses premiers composants en colonnes F ( nom1 )</t>
  </si>
  <si>
    <t>aisnsi que sa désignation en colonne G ( Je pense que c'est C et non G ) nom1</t>
  </si>
  <si>
    <t>Les composants des composants dans la feuille 2 nom2 collone E/F</t>
  </si>
  <si>
    <t>Selon vos explications</t>
  </si>
  <si>
    <t>ref trouvé2</t>
  </si>
  <si>
    <t>Les composants des composants dans la feuille 3 nom3 collone E/F</t>
  </si>
  <si>
    <t>Les composants des composants dans la feuille 4 nom4 collone E/F</t>
  </si>
  <si>
    <t>Les composants des composants dans la feuille 5 nom5 collone E/F</t>
  </si>
  <si>
    <t>Les composants des composants dans la feuille 6 nom6 collone E/F</t>
  </si>
  <si>
    <t>ref trouvé3</t>
  </si>
  <si>
    <t>ref trouvé4</t>
  </si>
  <si>
    <t>ref trouvé5</t>
  </si>
  <si>
    <t>Code / Composant des Composants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</si>
</sst>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b/>
      <sz val="14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center"/>
    </xf>
    <xf numFmtId="0" fontId="1" fillId="3" borderId="0" xfId="0" applyFont="1" applyFill="1"/>
    <xf numFmtId="0" fontId="2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4" borderId="0" xfId="0" applyFill="1"/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69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8323B6-22F6-4FB7-8195-84C6EECAC222}" name="Tableau1" displayName="Tableau1" ref="A1:G1665" totalsRowShown="0" headerRowDxfId="61" dataDxfId="60">
  <autoFilter ref="A1:G1665" xr:uid="{77927092-B8E2-453D-B075-B36739EAD1E7}">
    <filterColumn colId="0">
      <filters>
        <filter val="11293"/>
      </filters>
    </filterColumn>
  </autoFilter>
  <tableColumns count="7">
    <tableColumn id="1" xr3:uid="{DB2C7237-FBE9-4C56-B5DE-7C47BFA3640B}" name="Article" dataDxfId="68"/>
    <tableColumn id="2" xr3:uid="{83753A53-1F9E-4C07-97BC-97FE3FA710B2}" name="Réf. Article" dataDxfId="67"/>
    <tableColumn id="3" xr3:uid="{B66BCAF8-ADC5-42FA-9E4B-C8ED24ED0F84}" name="Désignation article" dataDxfId="66"/>
    <tableColumn id="4" xr3:uid="{3FE3C89F-0514-42E5-A8C0-78D560598FEC}" name="Réf.composant" dataDxfId="65"/>
    <tableColumn id="5" xr3:uid="{5BD34550-1D2B-4C1C-943B-8E2CE03AEE41}" name="Code" dataDxfId="64"/>
    <tableColumn id="6" xr3:uid="{A0EF25E8-AFAF-4173-8322-5852C776F9CD}" name="Désignation Composant" dataDxfId="63"/>
    <tableColumn id="7" xr3:uid="{FDDF689E-576F-46D7-8F29-B709A5259587}" name="Quantité" dataDxfId="6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C1C1967-52E9-40C0-BD8A-7E1C2071DDFF}" name="Tableau2" displayName="Tableau2" ref="A1:H887" totalsRowShown="0" headerRowDxfId="39" dataDxfId="40">
  <autoFilter ref="A1:H887" xr:uid="{AC1C1967-52E9-40C0-BD8A-7E1C2071DDFF}">
    <filterColumn colId="0">
      <filters>
        <filter val="11617"/>
      </filters>
    </filterColumn>
  </autoFilter>
  <tableColumns count="8">
    <tableColumn id="1" xr3:uid="{EA370C93-E644-4C0F-BC96-C0EB4C4AC702}" name="Article" dataDxfId="48"/>
    <tableColumn id="2" xr3:uid="{04AE055C-2E7E-4353-93F2-1D5238B889A4}" name="Réf. Article" dataDxfId="47"/>
    <tableColumn id="3" xr3:uid="{09FC15FC-6E34-4ECE-8C84-143FC6A87168}" name="Désignation article" dataDxfId="46"/>
    <tableColumn id="4" xr3:uid="{3454A081-348B-4F21-9101-C9CF132710C2}" name="Réf.composant" dataDxfId="45"/>
    <tableColumn id="5" xr3:uid="{1A2164ED-04E2-45C2-877D-43ECCDDBAC81}" name="Code" dataDxfId="44"/>
    <tableColumn id="6" xr3:uid="{036AAF5F-A63D-4701-84E4-0C1B27D84E17}" name="Désignation Composant" dataDxfId="43"/>
    <tableColumn id="7" xr3:uid="{CC16AA57-1B7D-4B23-8038-EEE2263A674E}" name="Quantité" dataDxfId="42"/>
    <tableColumn id="8" xr3:uid="{23ED6182-8392-45F8-BC00-AEB35B846859}" name="ref trouvé" dataDxfId="4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C094A57-41B8-4052-8B3D-7EDCC16602B1}" name="Tableau3" displayName="Tableau3" ref="A1:I326" totalsRowShown="0" headerRowDxfId="49" dataDxfId="50">
  <autoFilter ref="A1:I326" xr:uid="{4C094A57-41B8-4052-8B3D-7EDCC16602B1}"/>
  <tableColumns count="9">
    <tableColumn id="1" xr3:uid="{2F9DC2FC-0917-40CE-93F1-1DD7A7611A44}" name="Article" dataDxfId="59"/>
    <tableColumn id="2" xr3:uid="{D21559E5-DFDB-4A19-9DD3-3463D7689365}" name="Réf. Article" dataDxfId="58"/>
    <tableColumn id="3" xr3:uid="{86334404-52E0-4980-925E-0467CE0E197A}" name="Désignation article" dataDxfId="57"/>
    <tableColumn id="4" xr3:uid="{3AD8B575-79E2-4C1A-ABD3-C724BC7BC41F}" name="Réf.composant" dataDxfId="56"/>
    <tableColumn id="5" xr3:uid="{3BF02FB5-C4A3-4FC8-83FB-ADA507206C81}" name="Code" dataDxfId="55"/>
    <tableColumn id="6" xr3:uid="{7AD72728-5BBD-4EBC-B5CC-3D45329AB2A6}" name="Désignation Composant" dataDxfId="54"/>
    <tableColumn id="7" xr3:uid="{4D52F0A1-4148-4E3D-80B2-5BA34831A9BC}" name="Quantité" dataDxfId="53"/>
    <tableColumn id="8" xr3:uid="{FA3FE00B-EADC-42BA-A9F8-B70BD3354C70}" name="ref trouvé" dataDxfId="52">
      <calculatedColumnFormula>VLOOKUP(A2,'nom1'!$A$1:$G$1665,1,FALSE)</calculatedColumnFormula>
    </tableColumn>
    <tableColumn id="9" xr3:uid="{43FFA9B0-49CA-4759-8823-E42D91892092}" name="ref trouvé2" dataDxfId="51">
      <calculatedColumnFormula>VLOOKUP(A2,'nom2'!$A$1:$G$1665,1,FALSE)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55A99AF-134D-4DAD-8D5A-2AB8E1EA3059}" name="Tableau4" displayName="Tableau4" ref="A1:J137" totalsRowShown="0" headerRowDxfId="27" dataDxfId="28">
  <autoFilter ref="A1:J137" xr:uid="{D55A99AF-134D-4DAD-8D5A-2AB8E1EA3059}"/>
  <tableColumns count="10">
    <tableColumn id="1" xr3:uid="{914FCBF8-0BD2-4D3B-8451-F94D765D1879}" name="Article" dataDxfId="38"/>
    <tableColumn id="2" xr3:uid="{07F53C3F-48D0-4992-A888-5EFA26A2F65E}" name="Réf. Article" dataDxfId="37"/>
    <tableColumn id="3" xr3:uid="{49BBAAF8-B301-4A61-972E-09DA6404A4F2}" name="Désignation article" dataDxfId="36"/>
    <tableColumn id="4" xr3:uid="{1A2905DE-77DD-4D40-BD49-FB39B5828855}" name="Réf.composant" dataDxfId="35"/>
    <tableColumn id="5" xr3:uid="{15B051B5-29DB-411D-87BE-E406122881C2}" name="Code" dataDxfId="34"/>
    <tableColumn id="6" xr3:uid="{B63027F5-FC63-42A1-8D8B-F82DD4625875}" name="Désignation Composant" dataDxfId="33"/>
    <tableColumn id="7" xr3:uid="{04A67D37-1BF4-4A56-BCDB-C5D3F6E4506A}" name="Quantité" dataDxfId="32"/>
    <tableColumn id="8" xr3:uid="{E8311B69-B325-4819-8C31-28DD7C1F00E7}" name="ref trouvé" dataDxfId="31">
      <calculatedColumnFormula>VLOOKUP(A2,'nom1'!$A$1:$G$1665,1,FALSE)</calculatedColumnFormula>
    </tableColumn>
    <tableColumn id="9" xr3:uid="{3501C9D7-AFD1-4F91-B7D8-F771F5780AEE}" name="ref trouvé2" dataDxfId="30">
      <calculatedColumnFormula>VLOOKUP(A2,'nom2'!$A$1:$G$1665,1,FALSE)</calculatedColumnFormula>
    </tableColumn>
    <tableColumn id="10" xr3:uid="{2D43DEBD-9728-403E-9EAD-C84944674138}" name="ref trouvé3" dataDxfId="29">
      <calculatedColumnFormula>VLOOKUP(A2,'nom3'!$A$1:$G$1665,1,FALSE)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7980483-ACEA-45F2-A120-D4A4AD999218}" name="Tableau5" displayName="Tableau5" ref="A1:K41" totalsRowShown="0" headerRowDxfId="14" dataDxfId="15">
  <autoFilter ref="A1:K41" xr:uid="{F7980483-ACEA-45F2-A120-D4A4AD999218}"/>
  <tableColumns count="11">
    <tableColumn id="1" xr3:uid="{AFD48F30-2EA9-4A3F-AE13-A16D4AF28715}" name="Article" dataDxfId="26"/>
    <tableColumn id="2" xr3:uid="{AFCA8EF2-72D6-44FF-A546-15EDC069DC27}" name="Réf. Article" dataDxfId="25"/>
    <tableColumn id="3" xr3:uid="{43B52502-6D83-4864-9FB8-38FB0902A077}" name="Désignation article" dataDxfId="24"/>
    <tableColumn id="4" xr3:uid="{DEFB8873-BC20-4A4B-B667-1DFB0EEF585B}" name="Réf.composant" dataDxfId="23"/>
    <tableColumn id="5" xr3:uid="{EEE1758E-01CE-4BF9-BE73-0438085D6951}" name="Code" dataDxfId="22"/>
    <tableColumn id="6" xr3:uid="{86D138E2-E204-4D3E-B080-09365B3B06F5}" name="Désignation Composant" dataDxfId="21"/>
    <tableColumn id="7" xr3:uid="{B3DC9645-88CE-470C-A70F-F396DCFACEC2}" name="Quantité" dataDxfId="20"/>
    <tableColumn id="8" xr3:uid="{54139875-1C66-475B-9C75-749F4503A48F}" name="ref trouvé" dataDxfId="19">
      <calculatedColumnFormula>VLOOKUP(A2,'nom1'!$A$1:$G$1665,1,FALSE)</calculatedColumnFormula>
    </tableColumn>
    <tableColumn id="9" xr3:uid="{3C42685A-4D9E-4018-BAA1-3DEBE4D74291}" name="ref trouvé2" dataDxfId="18">
      <calculatedColumnFormula>VLOOKUP(A2,'nom2'!$A$1:$G$1665,1,FALSE)</calculatedColumnFormula>
    </tableColumn>
    <tableColumn id="10" xr3:uid="{2856CCF3-7FB1-437C-89F9-3564238B5838}" name="ref trouvé3" dataDxfId="17">
      <calculatedColumnFormula>VLOOKUP(A2,'nom3'!$A$1:$G$1665,1,FALSE)</calculatedColumnFormula>
    </tableColumn>
    <tableColumn id="11" xr3:uid="{266E9F7F-080A-4B1D-9365-8D47B83932F9}" name="ref trouvé4" dataDxfId="16">
      <calculatedColumnFormula>VLOOKUP(A2,'nom4'!$A$1:$G$1665,1,FALSE)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AFE919A-2E2D-442D-B154-B19C102CDCAC}" name="Tableau6" displayName="Tableau6" ref="A1:L9" totalsRowShown="0" headerRowDxfId="0" dataDxfId="1">
  <autoFilter ref="A1:L9" xr:uid="{BAFE919A-2E2D-442D-B154-B19C102CDCAC}"/>
  <tableColumns count="12">
    <tableColumn id="1" xr3:uid="{E93A3627-2CBC-4BF7-9630-21187851B0E1}" name="Article" dataDxfId="13"/>
    <tableColumn id="2" xr3:uid="{8B5593B2-0495-4583-805D-A02D4FEFEA24}" name="Réf. Article" dataDxfId="12"/>
    <tableColumn id="3" xr3:uid="{A32065B7-B074-4721-8E49-914B69B487C6}" name="Désignation article" dataDxfId="11"/>
    <tableColumn id="4" xr3:uid="{2CA7C8FD-C824-47F3-A7A2-F7B401572A24}" name="Réf.composant" dataDxfId="10"/>
    <tableColumn id="5" xr3:uid="{ED137918-839D-4D78-841B-CF4179724967}" name="Code" dataDxfId="9"/>
    <tableColumn id="6" xr3:uid="{80D97798-01A5-4993-A3F4-CA231283A611}" name="Désignation Composant" dataDxfId="8"/>
    <tableColumn id="7" xr3:uid="{477DE9A1-D315-4AE5-9683-04DE3FBB3F32}" name="Quantité" dataDxfId="7"/>
    <tableColumn id="8" xr3:uid="{6DA48DF0-129E-484D-88B3-3F20901DC98B}" name="ref trouvé" dataDxfId="6">
      <calculatedColumnFormula>VLOOKUP(A2,'nom1'!$A$1:$G$1665,1,FALSE)</calculatedColumnFormula>
    </tableColumn>
    <tableColumn id="9" xr3:uid="{34FFB596-1412-4FED-BA05-1187DD123C28}" name="ref trouvé2" dataDxfId="5">
      <calculatedColumnFormula>VLOOKUP(A2,'nom2'!$A$1:$G$1665,1,FALSE)</calculatedColumnFormula>
    </tableColumn>
    <tableColumn id="10" xr3:uid="{44501B2A-EC53-47F8-B435-91DC59826EA4}" name="ref trouvé3" dataDxfId="4">
      <calculatedColumnFormula>VLOOKUP(A2,'nom3'!$A$1:$G$1665,1,FALSE)</calculatedColumnFormula>
    </tableColumn>
    <tableColumn id="11" xr3:uid="{A7766D8F-789C-43C6-8948-E0A729F6288F}" name="ref trouvé4" dataDxfId="3">
      <calculatedColumnFormula>VLOOKUP(A2,'nom4'!$A$1:$G$1665,1,FALSE)</calculatedColumnFormula>
    </tableColumn>
    <tableColumn id="12" xr3:uid="{8949184A-5E90-45D7-86D0-972262690B90}" name="ref trouvé5" dataDxfId="2">
      <calculatedColumnFormula>VLOOKUP(A2,'nom5'!$A$1:$G$1665,1,FALSE)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E7F1F-3E45-4BAD-8BED-86D70B7A0884}">
  <dimension ref="C2:G11"/>
  <sheetViews>
    <sheetView tabSelected="1" topLeftCell="A2" workbookViewId="0">
      <selection activeCell="D4" sqref="D4"/>
    </sheetView>
  </sheetViews>
  <sheetFormatPr baseColWidth="10" defaultRowHeight="14.4" x14ac:dyDescent="0.3"/>
  <cols>
    <col min="1" max="1" width="5.21875" customWidth="1"/>
    <col min="2" max="2" width="10.21875" customWidth="1"/>
    <col min="3" max="3" width="39.77734375" customWidth="1"/>
    <col min="4" max="4" width="45.33203125" customWidth="1"/>
    <col min="5" max="6" width="8" customWidth="1"/>
    <col min="7" max="7" width="62.6640625" customWidth="1"/>
    <col min="8" max="8" width="19.6640625" customWidth="1"/>
  </cols>
  <sheetData>
    <row r="2" spans="3:7" ht="19.8" customHeight="1" x14ac:dyDescent="0.3"/>
    <row r="3" spans="3:7" ht="19.8" customHeight="1" x14ac:dyDescent="0.3"/>
    <row r="4" spans="3:7" ht="19.95" customHeight="1" x14ac:dyDescent="0.5">
      <c r="C4" s="3" t="s">
        <v>0</v>
      </c>
      <c r="D4" s="6">
        <v>11293</v>
      </c>
      <c r="G4" s="2" t="s">
        <v>2290</v>
      </c>
    </row>
    <row r="5" spans="3:7" ht="19.95" customHeight="1" x14ac:dyDescent="0.3">
      <c r="C5" s="3" t="s">
        <v>5</v>
      </c>
      <c r="D5" s="4" t="str">
        <f>IFERROR(VLOOKUP($D$4,Tableau1[],6,0),"")</f>
        <v>VORDERE STREBE VAR2 peint MFA2</v>
      </c>
      <c r="G5" t="s">
        <v>2287</v>
      </c>
    </row>
    <row r="6" spans="3:7" ht="19.95" customHeight="1" x14ac:dyDescent="0.3">
      <c r="C6" s="3" t="s">
        <v>2</v>
      </c>
      <c r="D6" s="4" t="str">
        <f>IFERROR(VLOOKUP($D$4,Tableau1[],5,0),"") &amp;" "&amp; IFERROR(VLOOKUP($D$4,Tableau1[],3,0),"")</f>
        <v>11617 VORDERE STREBE - VAR 2 peint MFA2</v>
      </c>
      <c r="E6" s="5">
        <f>IFERROR(VLOOKUP($D$4,Tableau1[],5,0),"")</f>
        <v>11617</v>
      </c>
      <c r="G6" t="s">
        <v>2288</v>
      </c>
    </row>
    <row r="7" spans="3:7" ht="19.95" customHeight="1" x14ac:dyDescent="0.3">
      <c r="C7" s="3" t="s">
        <v>2299</v>
      </c>
      <c r="D7" s="4" t="str">
        <f>IFERROR(VLOOKUP($E$6,Tableau2[],5,0),"") &amp;" "&amp; IFERROR(VLOOKUP($E$6,Tableau2[],6,0),"")</f>
        <v>10672 VORDERE STREBE - VAR 2 non peint MFA2</v>
      </c>
      <c r="E7" s="5">
        <f>IFERROR(VLOOKUP($E$6,Tableau2[],5,0),"")</f>
        <v>10672</v>
      </c>
      <c r="F7" s="1"/>
      <c r="G7" t="s">
        <v>2289</v>
      </c>
    </row>
    <row r="8" spans="3:7" ht="19.95" customHeight="1" x14ac:dyDescent="0.3">
      <c r="C8" s="3" t="s">
        <v>2299</v>
      </c>
      <c r="D8" s="4" t="str">
        <f>IFERROR(VLOOKUP($E$7,Tableau3[],5,0),"") &amp;" "&amp; IFERROR(VLOOKUP($E$7,Tableau3[],6,0),"")</f>
        <v>227 Ferraille Acier 2</v>
      </c>
      <c r="E8" s="5">
        <f>IFERROR(VLOOKUP($E$7,Tableau3[],5,0),"")</f>
        <v>227</v>
      </c>
      <c r="G8" t="s">
        <v>2292</v>
      </c>
    </row>
    <row r="9" spans="3:7" ht="19.95" customHeight="1" x14ac:dyDescent="0.3">
      <c r="C9" s="3" t="s">
        <v>2299</v>
      </c>
      <c r="D9" s="4" t="str">
        <f>IFERROR(VLOOKUP($E$8,Tableau4[],5,0),"") &amp;" "&amp; IFERROR(VLOOKUP($E$8,Tableau4[],6,0),"")</f>
        <v xml:space="preserve"> </v>
      </c>
      <c r="E9" s="5" t="str">
        <f>IFERROR(VLOOKUP($E$8,Tableau4[],5,0),"")</f>
        <v/>
      </c>
      <c r="G9" t="s">
        <v>2293</v>
      </c>
    </row>
    <row r="10" spans="3:7" ht="19.95" customHeight="1" x14ac:dyDescent="0.3">
      <c r="C10" s="3" t="s">
        <v>2299</v>
      </c>
      <c r="D10" s="4" t="str">
        <f>IFERROR(VLOOKUP($E$9,Tableau5[],5,0),"") &amp;" "&amp; IFERROR(VLOOKUP($E$9,Tableau5[],6,0),"")</f>
        <v xml:space="preserve"> </v>
      </c>
      <c r="E10" s="5" t="str">
        <f>IFERROR(VLOOKUP($E$9,Tableau5[],5,0),"")</f>
        <v/>
      </c>
      <c r="G10" t="s">
        <v>2294</v>
      </c>
    </row>
    <row r="11" spans="3:7" ht="19.95" customHeight="1" x14ac:dyDescent="0.3">
      <c r="C11" s="3" t="s">
        <v>2299</v>
      </c>
      <c r="D11" s="4" t="str">
        <f>IFERROR(VLOOKUP($E$10,Tableau6[],5,0),"") &amp;" "&amp; IFERROR(VLOOKUP($E$10,Tableau6[],6,0),"")</f>
        <v xml:space="preserve"> </v>
      </c>
      <c r="E11" s="5" t="str">
        <f>IFERROR(VLOOKUP($E$10,Tableau6[],5,0),"")</f>
        <v/>
      </c>
      <c r="G11" t="s">
        <v>2295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2A6EE1-A83D-4F45-B80F-40D565D64E3A}">
          <x14:formula1>
            <xm:f>'nom1'!$A2:$A1665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27092-B8E2-453D-B075-B36739EAD1E7}">
  <sheetPr codeName="Feuil1"/>
  <dimension ref="A1:J1665"/>
  <sheetViews>
    <sheetView zoomScaleNormal="100" workbookViewId="0">
      <selection activeCell="E481" sqref="E481"/>
    </sheetView>
  </sheetViews>
  <sheetFormatPr baseColWidth="10" defaultRowHeight="14.4" x14ac:dyDescent="0.3"/>
  <cols>
    <col min="1" max="1" width="11.5546875" style="1"/>
    <col min="2" max="2" width="18.6640625" style="1" bestFit="1" customWidth="1"/>
    <col min="3" max="3" width="36" style="1" customWidth="1"/>
    <col min="4" max="4" width="20.77734375" style="1" customWidth="1"/>
    <col min="5" max="5" width="11.5546875" style="1"/>
    <col min="6" max="6" width="44.33203125" style="1" bestFit="1" customWidth="1"/>
    <col min="7" max="16384" width="11.5546875" style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0" hidden="1" x14ac:dyDescent="0.3">
      <c r="A2" s="1">
        <v>1592</v>
      </c>
      <c r="B2" s="1" t="s">
        <v>7</v>
      </c>
      <c r="C2" s="1" t="s">
        <v>8</v>
      </c>
      <c r="D2" s="1" t="s">
        <v>9</v>
      </c>
      <c r="E2" s="1">
        <v>1588</v>
      </c>
      <c r="F2" s="1" t="s">
        <v>10</v>
      </c>
      <c r="G2" s="1">
        <v>1</v>
      </c>
    </row>
    <row r="3" spans="1:10" hidden="1" x14ac:dyDescent="0.3">
      <c r="A3" s="1">
        <v>1593</v>
      </c>
      <c r="B3" s="1" t="s">
        <v>11</v>
      </c>
      <c r="C3" s="1" t="s">
        <v>12</v>
      </c>
      <c r="D3" s="1" t="s">
        <v>13</v>
      </c>
      <c r="E3" s="1">
        <v>1590</v>
      </c>
      <c r="F3" s="1" t="s">
        <v>14</v>
      </c>
      <c r="G3" s="1">
        <v>1</v>
      </c>
    </row>
    <row r="4" spans="1:10" hidden="1" x14ac:dyDescent="0.3">
      <c r="A4" s="1">
        <v>2225</v>
      </c>
      <c r="B4" s="1" t="s">
        <v>15</v>
      </c>
      <c r="C4" s="1" t="s">
        <v>16</v>
      </c>
      <c r="D4" s="1" t="s">
        <v>17</v>
      </c>
      <c r="E4" s="1">
        <v>1247</v>
      </c>
      <c r="F4" s="1" t="s">
        <v>18</v>
      </c>
      <c r="G4" s="1">
        <v>1</v>
      </c>
    </row>
    <row r="5" spans="1:10" hidden="1" x14ac:dyDescent="0.3">
      <c r="A5" s="1">
        <v>2422</v>
      </c>
      <c r="B5" s="1" t="s">
        <v>19</v>
      </c>
      <c r="C5" s="1" t="s">
        <v>20</v>
      </c>
      <c r="D5" s="1" t="s">
        <v>21</v>
      </c>
      <c r="E5" s="1">
        <v>2406</v>
      </c>
      <c r="F5" s="1" t="s">
        <v>22</v>
      </c>
      <c r="G5" s="1">
        <v>1</v>
      </c>
    </row>
    <row r="6" spans="1:10" hidden="1" x14ac:dyDescent="0.3">
      <c r="A6" s="1">
        <v>2422</v>
      </c>
      <c r="B6" s="1" t="s">
        <v>19</v>
      </c>
      <c r="C6" s="1" t="s">
        <v>20</v>
      </c>
      <c r="D6" s="1" t="s">
        <v>23</v>
      </c>
      <c r="E6" s="1">
        <v>3845</v>
      </c>
      <c r="F6" s="1" t="s">
        <v>24</v>
      </c>
      <c r="G6" s="1">
        <v>1</v>
      </c>
    </row>
    <row r="7" spans="1:10" hidden="1" x14ac:dyDescent="0.3">
      <c r="A7" s="1">
        <v>2422</v>
      </c>
      <c r="B7" s="1" t="s">
        <v>19</v>
      </c>
      <c r="C7" s="1" t="s">
        <v>20</v>
      </c>
      <c r="D7" s="1" t="s">
        <v>25</v>
      </c>
      <c r="E7" s="1">
        <v>3846</v>
      </c>
      <c r="F7" s="1" t="s">
        <v>26</v>
      </c>
      <c r="G7" s="1">
        <v>1</v>
      </c>
    </row>
    <row r="8" spans="1:10" hidden="1" x14ac:dyDescent="0.3">
      <c r="A8" s="1">
        <v>2426</v>
      </c>
      <c r="B8" s="1" t="s">
        <v>27</v>
      </c>
      <c r="C8" s="1" t="s">
        <v>28</v>
      </c>
      <c r="D8" s="1" t="s">
        <v>23</v>
      </c>
      <c r="E8" s="1">
        <v>3845</v>
      </c>
      <c r="F8" s="1" t="s">
        <v>24</v>
      </c>
      <c r="G8" s="1">
        <v>1</v>
      </c>
    </row>
    <row r="9" spans="1:10" hidden="1" x14ac:dyDescent="0.3">
      <c r="A9" s="1">
        <v>2426</v>
      </c>
      <c r="B9" s="1" t="s">
        <v>27</v>
      </c>
      <c r="C9" s="1" t="s">
        <v>28</v>
      </c>
      <c r="D9" s="1" t="s">
        <v>25</v>
      </c>
      <c r="E9" s="1">
        <v>3846</v>
      </c>
      <c r="F9" s="1" t="s">
        <v>26</v>
      </c>
      <c r="G9" s="1">
        <v>1</v>
      </c>
    </row>
    <row r="10" spans="1:10" hidden="1" x14ac:dyDescent="0.3">
      <c r="A10" s="1">
        <v>2426</v>
      </c>
      <c r="B10" s="1" t="s">
        <v>27</v>
      </c>
      <c r="C10" s="1" t="s">
        <v>28</v>
      </c>
      <c r="D10" s="1" t="s">
        <v>29</v>
      </c>
      <c r="E10" s="1">
        <v>2409</v>
      </c>
      <c r="F10" s="1" t="s">
        <v>30</v>
      </c>
      <c r="G10" s="1">
        <v>1</v>
      </c>
    </row>
    <row r="11" spans="1:10" hidden="1" x14ac:dyDescent="0.3">
      <c r="A11" s="1">
        <v>2426</v>
      </c>
      <c r="B11" s="1" t="s">
        <v>27</v>
      </c>
      <c r="C11" s="1" t="s">
        <v>28</v>
      </c>
      <c r="D11" s="1" t="s">
        <v>31</v>
      </c>
      <c r="E11" s="1">
        <v>3844</v>
      </c>
      <c r="F11" s="1" t="s">
        <v>32</v>
      </c>
      <c r="G11" s="1">
        <v>8</v>
      </c>
    </row>
    <row r="12" spans="1:10" hidden="1" x14ac:dyDescent="0.3">
      <c r="A12" s="1">
        <v>2519</v>
      </c>
      <c r="B12" s="1" t="s">
        <v>33</v>
      </c>
      <c r="C12" s="1" t="s">
        <v>34</v>
      </c>
      <c r="D12" s="1" t="s">
        <v>35</v>
      </c>
      <c r="E12" s="1">
        <v>2478</v>
      </c>
      <c r="F12" s="1" t="s">
        <v>36</v>
      </c>
      <c r="G12" s="1">
        <v>1</v>
      </c>
      <c r="J12" s="1">
        <f>16*75</f>
        <v>1200</v>
      </c>
    </row>
    <row r="13" spans="1:10" hidden="1" x14ac:dyDescent="0.3">
      <c r="A13" s="1">
        <v>2519</v>
      </c>
      <c r="B13" s="1" t="s">
        <v>33</v>
      </c>
      <c r="C13" s="1" t="s">
        <v>34</v>
      </c>
      <c r="D13" s="1" t="s">
        <v>37</v>
      </c>
      <c r="E13" s="1">
        <v>2480</v>
      </c>
      <c r="F13" s="1" t="s">
        <v>38</v>
      </c>
      <c r="G13" s="1">
        <v>1</v>
      </c>
    </row>
    <row r="14" spans="1:10" hidden="1" x14ac:dyDescent="0.3">
      <c r="A14" s="1">
        <v>2519</v>
      </c>
      <c r="B14" s="1" t="s">
        <v>33</v>
      </c>
      <c r="C14" s="1" t="s">
        <v>34</v>
      </c>
      <c r="D14" s="1" t="s">
        <v>39</v>
      </c>
      <c r="E14" s="1">
        <v>3835</v>
      </c>
      <c r="F14" s="1" t="s">
        <v>40</v>
      </c>
      <c r="G14" s="1">
        <v>2</v>
      </c>
    </row>
    <row r="15" spans="1:10" hidden="1" x14ac:dyDescent="0.3">
      <c r="A15" s="1">
        <v>2520</v>
      </c>
      <c r="B15" s="1" t="s">
        <v>41</v>
      </c>
      <c r="C15" s="1" t="s">
        <v>42</v>
      </c>
      <c r="D15" s="1" t="s">
        <v>43</v>
      </c>
      <c r="E15" s="1">
        <v>3594</v>
      </c>
      <c r="F15" s="1" t="s">
        <v>44</v>
      </c>
      <c r="G15" s="1">
        <v>1</v>
      </c>
    </row>
    <row r="16" spans="1:10" hidden="1" x14ac:dyDescent="0.3">
      <c r="A16" s="1">
        <v>2520</v>
      </c>
      <c r="B16" s="1" t="s">
        <v>41</v>
      </c>
      <c r="C16" s="1" t="s">
        <v>42</v>
      </c>
      <c r="D16" s="1" t="s">
        <v>45</v>
      </c>
      <c r="E16" s="1">
        <v>3593</v>
      </c>
      <c r="F16" s="1" t="s">
        <v>46</v>
      </c>
      <c r="G16" s="1">
        <v>1</v>
      </c>
    </row>
    <row r="17" spans="1:7" hidden="1" x14ac:dyDescent="0.3">
      <c r="A17" s="1">
        <v>2520</v>
      </c>
      <c r="B17" s="1" t="s">
        <v>41</v>
      </c>
      <c r="C17" s="1" t="s">
        <v>42</v>
      </c>
      <c r="D17" s="1" t="s">
        <v>47</v>
      </c>
      <c r="E17" s="1">
        <v>3592</v>
      </c>
      <c r="F17" s="1" t="s">
        <v>48</v>
      </c>
      <c r="G17" s="1">
        <v>1</v>
      </c>
    </row>
    <row r="18" spans="1:7" hidden="1" x14ac:dyDescent="0.3">
      <c r="A18" s="1">
        <v>2520</v>
      </c>
      <c r="B18" s="1" t="s">
        <v>41</v>
      </c>
      <c r="C18" s="1" t="s">
        <v>42</v>
      </c>
      <c r="D18" s="1" t="s">
        <v>49</v>
      </c>
      <c r="E18" s="1">
        <v>2482</v>
      </c>
      <c r="F18" s="1" t="s">
        <v>50</v>
      </c>
      <c r="G18" s="1">
        <v>1</v>
      </c>
    </row>
    <row r="19" spans="1:7" hidden="1" x14ac:dyDescent="0.3">
      <c r="A19" s="1">
        <v>2520</v>
      </c>
      <c r="B19" s="1" t="s">
        <v>41</v>
      </c>
      <c r="C19" s="1" t="s">
        <v>42</v>
      </c>
      <c r="D19" s="1" t="s">
        <v>51</v>
      </c>
      <c r="E19" s="1">
        <v>2481</v>
      </c>
      <c r="F19" s="1" t="s">
        <v>52</v>
      </c>
      <c r="G19" s="1">
        <v>1</v>
      </c>
    </row>
    <row r="20" spans="1:7" hidden="1" x14ac:dyDescent="0.3">
      <c r="A20" s="1">
        <v>2521</v>
      </c>
      <c r="B20" s="1" t="s">
        <v>53</v>
      </c>
      <c r="C20" s="1" t="s">
        <v>54</v>
      </c>
      <c r="D20" s="1" t="s">
        <v>43</v>
      </c>
      <c r="E20" s="1">
        <v>3594</v>
      </c>
      <c r="F20" s="1" t="s">
        <v>44</v>
      </c>
      <c r="G20" s="1">
        <v>1</v>
      </c>
    </row>
    <row r="21" spans="1:7" hidden="1" x14ac:dyDescent="0.3">
      <c r="A21" s="1">
        <v>2521</v>
      </c>
      <c r="B21" s="1" t="s">
        <v>53</v>
      </c>
      <c r="C21" s="1" t="s">
        <v>54</v>
      </c>
      <c r="D21" s="1" t="s">
        <v>45</v>
      </c>
      <c r="E21" s="1">
        <v>3593</v>
      </c>
      <c r="F21" s="1" t="s">
        <v>46</v>
      </c>
      <c r="G21" s="1">
        <v>1</v>
      </c>
    </row>
    <row r="22" spans="1:7" hidden="1" x14ac:dyDescent="0.3">
      <c r="A22" s="1">
        <v>2521</v>
      </c>
      <c r="B22" s="1" t="s">
        <v>53</v>
      </c>
      <c r="C22" s="1" t="s">
        <v>54</v>
      </c>
      <c r="D22" s="1" t="s">
        <v>47</v>
      </c>
      <c r="E22" s="1">
        <v>3592</v>
      </c>
      <c r="F22" s="1" t="s">
        <v>48</v>
      </c>
      <c r="G22" s="1">
        <v>1</v>
      </c>
    </row>
    <row r="23" spans="1:7" hidden="1" x14ac:dyDescent="0.3">
      <c r="A23" s="1">
        <v>2521</v>
      </c>
      <c r="B23" s="1" t="s">
        <v>53</v>
      </c>
      <c r="C23" s="1" t="s">
        <v>54</v>
      </c>
      <c r="D23" s="1" t="s">
        <v>49</v>
      </c>
      <c r="E23" s="1">
        <v>2482</v>
      </c>
      <c r="F23" s="1" t="s">
        <v>50</v>
      </c>
      <c r="G23" s="1">
        <v>1</v>
      </c>
    </row>
    <row r="24" spans="1:7" hidden="1" x14ac:dyDescent="0.3">
      <c r="A24" s="1">
        <v>2521</v>
      </c>
      <c r="B24" s="1" t="s">
        <v>53</v>
      </c>
      <c r="C24" s="1" t="s">
        <v>54</v>
      </c>
      <c r="D24" s="1" t="s">
        <v>51</v>
      </c>
      <c r="E24" s="1">
        <v>2481</v>
      </c>
      <c r="F24" s="1" t="s">
        <v>52</v>
      </c>
      <c r="G24" s="1">
        <v>1</v>
      </c>
    </row>
    <row r="25" spans="1:7" hidden="1" x14ac:dyDescent="0.3">
      <c r="A25" s="1">
        <v>2521</v>
      </c>
      <c r="B25" s="1" t="s">
        <v>53</v>
      </c>
      <c r="C25" s="1" t="s">
        <v>54</v>
      </c>
      <c r="D25" s="1" t="s">
        <v>55</v>
      </c>
      <c r="E25" s="1">
        <v>3595</v>
      </c>
      <c r="F25" s="1" t="s">
        <v>56</v>
      </c>
      <c r="G25" s="1">
        <v>1</v>
      </c>
    </row>
    <row r="26" spans="1:7" hidden="1" x14ac:dyDescent="0.3">
      <c r="A26" s="1">
        <v>2521</v>
      </c>
      <c r="B26" s="1" t="s">
        <v>53</v>
      </c>
      <c r="C26" s="1" t="s">
        <v>54</v>
      </c>
      <c r="D26" s="1" t="s">
        <v>57</v>
      </c>
      <c r="E26" s="1">
        <v>6164</v>
      </c>
      <c r="F26" s="1" t="s">
        <v>58</v>
      </c>
      <c r="G26" s="1">
        <v>1</v>
      </c>
    </row>
    <row r="27" spans="1:7" hidden="1" x14ac:dyDescent="0.3">
      <c r="A27" s="1">
        <v>2522</v>
      </c>
      <c r="B27" s="1" t="s">
        <v>59</v>
      </c>
      <c r="C27" s="1" t="s">
        <v>60</v>
      </c>
      <c r="D27" s="1" t="s">
        <v>61</v>
      </c>
      <c r="E27" s="1">
        <v>3598</v>
      </c>
      <c r="F27" s="1" t="s">
        <v>62</v>
      </c>
      <c r="G27" s="1">
        <v>1</v>
      </c>
    </row>
    <row r="28" spans="1:7" hidden="1" x14ac:dyDescent="0.3">
      <c r="A28" s="1">
        <v>2522</v>
      </c>
      <c r="B28" s="1" t="s">
        <v>59</v>
      </c>
      <c r="C28" s="1" t="s">
        <v>60</v>
      </c>
      <c r="D28" s="1" t="s">
        <v>63</v>
      </c>
      <c r="E28" s="1">
        <v>3597</v>
      </c>
      <c r="F28" s="1" t="s">
        <v>64</v>
      </c>
      <c r="G28" s="1">
        <v>1</v>
      </c>
    </row>
    <row r="29" spans="1:7" hidden="1" x14ac:dyDescent="0.3">
      <c r="A29" s="1">
        <v>2522</v>
      </c>
      <c r="B29" s="1" t="s">
        <v>59</v>
      </c>
      <c r="C29" s="1" t="s">
        <v>60</v>
      </c>
      <c r="D29" s="1" t="s">
        <v>65</v>
      </c>
      <c r="E29" s="1">
        <v>3852</v>
      </c>
      <c r="F29" s="1" t="s">
        <v>66</v>
      </c>
      <c r="G29" s="1">
        <v>4</v>
      </c>
    </row>
    <row r="30" spans="1:7" hidden="1" x14ac:dyDescent="0.3">
      <c r="A30" s="1">
        <v>2522</v>
      </c>
      <c r="B30" s="1" t="s">
        <v>59</v>
      </c>
      <c r="C30" s="1" t="s">
        <v>60</v>
      </c>
      <c r="D30" s="1" t="s">
        <v>67</v>
      </c>
      <c r="E30" s="1">
        <v>3596</v>
      </c>
      <c r="F30" s="1" t="s">
        <v>68</v>
      </c>
      <c r="G30" s="1">
        <v>1</v>
      </c>
    </row>
    <row r="31" spans="1:7" hidden="1" x14ac:dyDescent="0.3">
      <c r="A31" s="1">
        <v>2523</v>
      </c>
      <c r="B31" s="1" t="s">
        <v>69</v>
      </c>
      <c r="C31" s="1" t="s">
        <v>70</v>
      </c>
      <c r="D31" s="1" t="s">
        <v>67</v>
      </c>
      <c r="E31" s="1">
        <v>3596</v>
      </c>
      <c r="F31" s="1" t="s">
        <v>68</v>
      </c>
      <c r="G31" s="1">
        <v>1</v>
      </c>
    </row>
    <row r="32" spans="1:7" hidden="1" x14ac:dyDescent="0.3">
      <c r="A32" s="1">
        <v>2523</v>
      </c>
      <c r="B32" s="1" t="s">
        <v>69</v>
      </c>
      <c r="C32" s="1" t="s">
        <v>70</v>
      </c>
      <c r="D32" s="1" t="s">
        <v>65</v>
      </c>
      <c r="E32" s="1">
        <v>3852</v>
      </c>
      <c r="F32" s="1" t="s">
        <v>66</v>
      </c>
      <c r="G32" s="1">
        <v>4</v>
      </c>
    </row>
    <row r="33" spans="1:7" hidden="1" x14ac:dyDescent="0.3">
      <c r="A33" s="1">
        <v>2523</v>
      </c>
      <c r="B33" s="1" t="s">
        <v>69</v>
      </c>
      <c r="C33" s="1" t="s">
        <v>70</v>
      </c>
      <c r="D33" s="1" t="s">
        <v>63</v>
      </c>
      <c r="E33" s="1">
        <v>3597</v>
      </c>
      <c r="F33" s="1" t="s">
        <v>64</v>
      </c>
      <c r="G33" s="1">
        <v>1</v>
      </c>
    </row>
    <row r="34" spans="1:7" hidden="1" x14ac:dyDescent="0.3">
      <c r="A34" s="1">
        <v>2523</v>
      </c>
      <c r="B34" s="1" t="s">
        <v>69</v>
      </c>
      <c r="C34" s="1" t="s">
        <v>70</v>
      </c>
      <c r="D34" s="1" t="s">
        <v>61</v>
      </c>
      <c r="E34" s="1">
        <v>3598</v>
      </c>
      <c r="F34" s="1" t="s">
        <v>62</v>
      </c>
      <c r="G34" s="1">
        <v>1</v>
      </c>
    </row>
    <row r="35" spans="1:7" hidden="1" x14ac:dyDescent="0.3">
      <c r="A35" s="1">
        <v>2864</v>
      </c>
      <c r="B35" s="1" t="s">
        <v>71</v>
      </c>
      <c r="C35" s="1" t="s">
        <v>72</v>
      </c>
      <c r="D35" s="1" t="s">
        <v>7</v>
      </c>
      <c r="E35" s="1">
        <v>1592</v>
      </c>
      <c r="F35" s="1" t="s">
        <v>8</v>
      </c>
      <c r="G35" s="1">
        <v>1</v>
      </c>
    </row>
    <row r="36" spans="1:7" hidden="1" x14ac:dyDescent="0.3">
      <c r="A36" s="1">
        <v>2865</v>
      </c>
      <c r="B36" s="1" t="s">
        <v>73</v>
      </c>
      <c r="C36" s="1" t="s">
        <v>74</v>
      </c>
      <c r="D36" s="1" t="s">
        <v>11</v>
      </c>
      <c r="E36" s="1">
        <v>1593</v>
      </c>
      <c r="F36" s="1" t="s">
        <v>12</v>
      </c>
      <c r="G36" s="1">
        <v>1</v>
      </c>
    </row>
    <row r="37" spans="1:7" hidden="1" x14ac:dyDescent="0.3">
      <c r="A37" s="1">
        <v>3181</v>
      </c>
      <c r="B37" s="1" t="s">
        <v>75</v>
      </c>
      <c r="C37" s="1" t="s">
        <v>76</v>
      </c>
      <c r="E37" s="1">
        <v>226</v>
      </c>
      <c r="F37" s="1" t="s">
        <v>77</v>
      </c>
      <c r="G37" s="1">
        <v>-6.0000000000000001E-3</v>
      </c>
    </row>
    <row r="38" spans="1:7" hidden="1" x14ac:dyDescent="0.3">
      <c r="A38" s="1">
        <v>3181</v>
      </c>
      <c r="B38" s="1" t="s">
        <v>75</v>
      </c>
      <c r="C38" s="1" t="s">
        <v>76</v>
      </c>
      <c r="D38" s="1" t="s">
        <v>78</v>
      </c>
      <c r="E38" s="1">
        <v>3180</v>
      </c>
      <c r="F38" s="1" t="s">
        <v>79</v>
      </c>
      <c r="G38" s="1">
        <v>-1</v>
      </c>
    </row>
    <row r="39" spans="1:7" hidden="1" x14ac:dyDescent="0.3">
      <c r="A39" s="1">
        <v>3181</v>
      </c>
      <c r="B39" s="1" t="s">
        <v>75</v>
      </c>
      <c r="C39" s="1" t="s">
        <v>76</v>
      </c>
      <c r="D39" s="1" t="s">
        <v>80</v>
      </c>
      <c r="E39" s="1">
        <v>3177</v>
      </c>
      <c r="F39" s="1" t="s">
        <v>81</v>
      </c>
      <c r="G39" s="1">
        <v>1</v>
      </c>
    </row>
    <row r="40" spans="1:7" hidden="1" x14ac:dyDescent="0.3">
      <c r="A40" s="1">
        <v>3694</v>
      </c>
      <c r="B40" s="1" t="s">
        <v>82</v>
      </c>
      <c r="C40" s="1" t="s">
        <v>83</v>
      </c>
      <c r="D40" s="1" t="s">
        <v>82</v>
      </c>
      <c r="E40" s="1">
        <v>2358</v>
      </c>
      <c r="F40" s="1" t="s">
        <v>84</v>
      </c>
      <c r="G40" s="1">
        <v>1</v>
      </c>
    </row>
    <row r="41" spans="1:7" hidden="1" x14ac:dyDescent="0.3">
      <c r="A41" s="1">
        <v>4144</v>
      </c>
      <c r="B41" s="1" t="s">
        <v>85</v>
      </c>
      <c r="C41" s="1" t="s">
        <v>86</v>
      </c>
      <c r="D41" s="1" t="s">
        <v>85</v>
      </c>
      <c r="E41" s="1">
        <v>4143</v>
      </c>
      <c r="F41" s="1" t="s">
        <v>87</v>
      </c>
      <c r="G41" s="1">
        <v>1</v>
      </c>
    </row>
    <row r="42" spans="1:7" hidden="1" x14ac:dyDescent="0.3">
      <c r="A42" s="1">
        <v>4144</v>
      </c>
      <c r="B42" s="1" t="s">
        <v>85</v>
      </c>
      <c r="C42" s="1" t="s">
        <v>86</v>
      </c>
      <c r="D42" s="1" t="s">
        <v>88</v>
      </c>
      <c r="E42" s="1">
        <v>3807</v>
      </c>
      <c r="F42" s="1" t="s">
        <v>89</v>
      </c>
      <c r="G42" s="1">
        <v>4</v>
      </c>
    </row>
    <row r="43" spans="1:7" hidden="1" x14ac:dyDescent="0.3">
      <c r="A43" s="1">
        <v>4238</v>
      </c>
      <c r="B43" s="1" t="s">
        <v>90</v>
      </c>
      <c r="C43" s="1" t="s">
        <v>91</v>
      </c>
      <c r="E43" s="1">
        <v>227</v>
      </c>
      <c r="F43" s="1" t="s">
        <v>92</v>
      </c>
      <c r="G43" s="1">
        <v>-0.13700000000000001</v>
      </c>
    </row>
    <row r="44" spans="1:7" hidden="1" x14ac:dyDescent="0.3">
      <c r="A44" s="1">
        <v>4238</v>
      </c>
      <c r="B44" s="1" t="s">
        <v>90</v>
      </c>
      <c r="C44" s="1" t="s">
        <v>91</v>
      </c>
      <c r="D44" s="1" t="s">
        <v>93</v>
      </c>
      <c r="E44" s="1">
        <v>4595</v>
      </c>
      <c r="F44" s="1" t="s">
        <v>94</v>
      </c>
      <c r="G44" s="1">
        <v>1</v>
      </c>
    </row>
    <row r="45" spans="1:7" hidden="1" x14ac:dyDescent="0.3">
      <c r="A45" s="1">
        <v>4238</v>
      </c>
      <c r="B45" s="1" t="s">
        <v>90</v>
      </c>
      <c r="C45" s="1" t="s">
        <v>91</v>
      </c>
      <c r="D45" s="1" t="s">
        <v>93</v>
      </c>
      <c r="E45" s="1">
        <v>4239</v>
      </c>
      <c r="F45" s="1" t="s">
        <v>95</v>
      </c>
      <c r="G45" s="1">
        <v>-1</v>
      </c>
    </row>
    <row r="46" spans="1:7" hidden="1" x14ac:dyDescent="0.3">
      <c r="A46" s="1">
        <v>4238</v>
      </c>
      <c r="B46" s="1" t="s">
        <v>90</v>
      </c>
      <c r="C46" s="1" t="s">
        <v>91</v>
      </c>
      <c r="D46" s="1" t="s">
        <v>90</v>
      </c>
      <c r="E46" s="1">
        <v>4594</v>
      </c>
      <c r="F46" s="1" t="s">
        <v>96</v>
      </c>
      <c r="G46" s="1">
        <v>1</v>
      </c>
    </row>
    <row r="47" spans="1:7" hidden="1" x14ac:dyDescent="0.3">
      <c r="A47" s="1">
        <v>4239</v>
      </c>
      <c r="B47" s="1" t="s">
        <v>93</v>
      </c>
      <c r="C47" s="1" t="s">
        <v>95</v>
      </c>
      <c r="D47" s="1" t="s">
        <v>90</v>
      </c>
      <c r="E47" s="1">
        <v>4594</v>
      </c>
      <c r="F47" s="1" t="s">
        <v>96</v>
      </c>
      <c r="G47" s="1">
        <v>1</v>
      </c>
    </row>
    <row r="48" spans="1:7" hidden="1" x14ac:dyDescent="0.3">
      <c r="A48" s="1">
        <v>4239</v>
      </c>
      <c r="B48" s="1" t="s">
        <v>93</v>
      </c>
      <c r="C48" s="1" t="s">
        <v>95</v>
      </c>
      <c r="D48" s="1" t="s">
        <v>90</v>
      </c>
      <c r="E48" s="1">
        <v>4238</v>
      </c>
      <c r="F48" s="1" t="s">
        <v>91</v>
      </c>
      <c r="G48" s="1">
        <v>-1</v>
      </c>
    </row>
    <row r="49" spans="1:7" hidden="1" x14ac:dyDescent="0.3">
      <c r="A49" s="1">
        <v>4239</v>
      </c>
      <c r="B49" s="1" t="s">
        <v>93</v>
      </c>
      <c r="C49" s="1" t="s">
        <v>95</v>
      </c>
      <c r="D49" s="1" t="s">
        <v>93</v>
      </c>
      <c r="E49" s="1">
        <v>4595</v>
      </c>
      <c r="F49" s="1" t="s">
        <v>94</v>
      </c>
      <c r="G49" s="1">
        <v>1</v>
      </c>
    </row>
    <row r="50" spans="1:7" hidden="1" x14ac:dyDescent="0.3">
      <c r="A50" s="1">
        <v>4239</v>
      </c>
      <c r="B50" s="1" t="s">
        <v>93</v>
      </c>
      <c r="C50" s="1" t="s">
        <v>95</v>
      </c>
      <c r="E50" s="1">
        <v>227</v>
      </c>
      <c r="F50" s="1" t="s">
        <v>92</v>
      </c>
      <c r="G50" s="1">
        <v>-0.13700000000000001</v>
      </c>
    </row>
    <row r="51" spans="1:7" hidden="1" x14ac:dyDescent="0.3">
      <c r="A51" s="1">
        <v>4346</v>
      </c>
      <c r="B51" s="1" t="s">
        <v>97</v>
      </c>
      <c r="C51" s="1" t="s">
        <v>98</v>
      </c>
      <c r="D51" s="1" t="s">
        <v>99</v>
      </c>
      <c r="E51" s="1">
        <v>6492</v>
      </c>
      <c r="F51" s="1" t="s">
        <v>100</v>
      </c>
      <c r="G51" s="1">
        <v>1</v>
      </c>
    </row>
    <row r="52" spans="1:7" hidden="1" x14ac:dyDescent="0.3">
      <c r="A52" s="1">
        <v>4346</v>
      </c>
      <c r="B52" s="1" t="s">
        <v>97</v>
      </c>
      <c r="C52" s="1" t="s">
        <v>98</v>
      </c>
      <c r="D52" s="1" t="s">
        <v>101</v>
      </c>
      <c r="E52" s="1">
        <v>6493</v>
      </c>
      <c r="F52" s="1" t="s">
        <v>102</v>
      </c>
      <c r="G52" s="1">
        <v>1</v>
      </c>
    </row>
    <row r="53" spans="1:7" hidden="1" x14ac:dyDescent="0.3">
      <c r="A53" s="1">
        <v>4686</v>
      </c>
      <c r="B53" s="1" t="s">
        <v>103</v>
      </c>
      <c r="C53" s="1" t="s">
        <v>104</v>
      </c>
      <c r="D53" s="1" t="s">
        <v>105</v>
      </c>
      <c r="E53" s="1">
        <v>4685</v>
      </c>
      <c r="F53" s="1" t="s">
        <v>106</v>
      </c>
      <c r="G53" s="1">
        <v>1</v>
      </c>
    </row>
    <row r="54" spans="1:7" hidden="1" x14ac:dyDescent="0.3">
      <c r="A54" s="1">
        <v>4847</v>
      </c>
      <c r="B54" s="1" t="s">
        <v>103</v>
      </c>
      <c r="C54" s="1" t="s">
        <v>107</v>
      </c>
      <c r="D54" s="1" t="s">
        <v>103</v>
      </c>
      <c r="E54" s="1">
        <v>4686</v>
      </c>
      <c r="F54" s="1" t="s">
        <v>104</v>
      </c>
      <c r="G54" s="1">
        <v>1</v>
      </c>
    </row>
    <row r="55" spans="1:7" hidden="1" x14ac:dyDescent="0.3">
      <c r="A55" s="1">
        <v>5635</v>
      </c>
      <c r="B55" s="1" t="s">
        <v>108</v>
      </c>
      <c r="C55" s="1" t="s">
        <v>109</v>
      </c>
      <c r="D55" s="1" t="s">
        <v>110</v>
      </c>
      <c r="E55" s="1">
        <v>6251</v>
      </c>
      <c r="F55" s="1" t="s">
        <v>111</v>
      </c>
      <c r="G55" s="1">
        <v>1</v>
      </c>
    </row>
    <row r="56" spans="1:7" hidden="1" x14ac:dyDescent="0.3">
      <c r="A56" s="1">
        <v>6946</v>
      </c>
      <c r="B56" s="1" t="s">
        <v>112</v>
      </c>
      <c r="C56" s="1" t="s">
        <v>113</v>
      </c>
      <c r="E56" s="1">
        <v>6945</v>
      </c>
      <c r="F56" s="1" t="s">
        <v>114</v>
      </c>
      <c r="G56" s="1">
        <v>29.526</v>
      </c>
    </row>
    <row r="57" spans="1:7" hidden="1" x14ac:dyDescent="0.3">
      <c r="A57" s="1">
        <v>6946</v>
      </c>
      <c r="B57" s="1" t="s">
        <v>112</v>
      </c>
      <c r="C57" s="1" t="s">
        <v>113</v>
      </c>
      <c r="E57" s="1">
        <v>226</v>
      </c>
      <c r="F57" s="1" t="s">
        <v>77</v>
      </c>
      <c r="G57" s="1">
        <v>-6.0000000000000001E-3</v>
      </c>
    </row>
    <row r="58" spans="1:7" hidden="1" x14ac:dyDescent="0.3">
      <c r="A58" s="1">
        <v>7697</v>
      </c>
      <c r="B58" s="1" t="s">
        <v>115</v>
      </c>
      <c r="C58" s="1" t="s">
        <v>116</v>
      </c>
      <c r="E58" s="1">
        <v>226</v>
      </c>
      <c r="F58" s="1" t="s">
        <v>77</v>
      </c>
      <c r="G58" s="1">
        <v>-0.01</v>
      </c>
    </row>
    <row r="59" spans="1:7" hidden="1" x14ac:dyDescent="0.3">
      <c r="A59" s="1">
        <v>7697</v>
      </c>
      <c r="B59" s="1" t="s">
        <v>115</v>
      </c>
      <c r="C59" s="1" t="s">
        <v>116</v>
      </c>
      <c r="E59" s="1">
        <v>7696</v>
      </c>
      <c r="F59" s="1" t="s">
        <v>117</v>
      </c>
      <c r="G59" s="1">
        <v>0.249</v>
      </c>
    </row>
    <row r="60" spans="1:7" hidden="1" x14ac:dyDescent="0.3">
      <c r="A60" s="1">
        <v>7774</v>
      </c>
      <c r="B60" s="1" t="s">
        <v>112</v>
      </c>
      <c r="C60" s="1" t="s">
        <v>118</v>
      </c>
      <c r="E60" s="1">
        <v>226</v>
      </c>
      <c r="F60" s="1" t="s">
        <v>77</v>
      </c>
      <c r="G60" s="1">
        <v>-6.0000000000000001E-3</v>
      </c>
    </row>
    <row r="61" spans="1:7" hidden="1" x14ac:dyDescent="0.3">
      <c r="A61" s="1">
        <v>7774</v>
      </c>
      <c r="B61" s="1" t="s">
        <v>112</v>
      </c>
      <c r="C61" s="1" t="s">
        <v>118</v>
      </c>
      <c r="E61" s="1">
        <v>6945</v>
      </c>
      <c r="F61" s="1" t="s">
        <v>114</v>
      </c>
      <c r="G61" s="1">
        <v>26.867000000000001</v>
      </c>
    </row>
    <row r="62" spans="1:7" hidden="1" x14ac:dyDescent="0.3">
      <c r="A62" s="1">
        <v>7830</v>
      </c>
      <c r="B62" s="1" t="s">
        <v>112</v>
      </c>
      <c r="C62" s="1" t="s">
        <v>119</v>
      </c>
      <c r="E62" s="1">
        <v>226</v>
      </c>
      <c r="F62" s="1" t="s">
        <v>77</v>
      </c>
      <c r="G62" s="1">
        <v>-7.0000000000000001E-3</v>
      </c>
    </row>
    <row r="63" spans="1:7" hidden="1" x14ac:dyDescent="0.3">
      <c r="A63" s="1">
        <v>7830</v>
      </c>
      <c r="B63" s="1" t="s">
        <v>112</v>
      </c>
      <c r="C63" s="1" t="s">
        <v>119</v>
      </c>
      <c r="E63" s="1">
        <v>6945</v>
      </c>
      <c r="F63" s="1" t="s">
        <v>114</v>
      </c>
      <c r="G63" s="1">
        <v>29.216999999999999</v>
      </c>
    </row>
    <row r="64" spans="1:7" hidden="1" x14ac:dyDescent="0.3">
      <c r="A64" s="1">
        <v>8033</v>
      </c>
      <c r="B64" s="1" t="s">
        <v>112</v>
      </c>
      <c r="C64" s="1" t="s">
        <v>113</v>
      </c>
      <c r="E64" s="1">
        <v>226</v>
      </c>
      <c r="F64" s="1" t="s">
        <v>77</v>
      </c>
      <c r="G64" s="1">
        <v>-6.0000000000000001E-3</v>
      </c>
    </row>
    <row r="65" spans="1:7" hidden="1" x14ac:dyDescent="0.3">
      <c r="A65" s="1">
        <v>8033</v>
      </c>
      <c r="B65" s="1" t="s">
        <v>112</v>
      </c>
      <c r="C65" s="1" t="s">
        <v>113</v>
      </c>
      <c r="E65" s="1">
        <v>8032</v>
      </c>
      <c r="F65" s="1" t="s">
        <v>120</v>
      </c>
      <c r="G65" s="1">
        <v>30.292999999999999</v>
      </c>
    </row>
    <row r="66" spans="1:7" hidden="1" x14ac:dyDescent="0.3">
      <c r="A66" s="1">
        <v>8122</v>
      </c>
      <c r="B66" s="1" t="s">
        <v>121</v>
      </c>
      <c r="C66" s="1" t="s">
        <v>122</v>
      </c>
      <c r="D66" s="1" t="s">
        <v>123</v>
      </c>
      <c r="E66" s="1">
        <v>2107</v>
      </c>
      <c r="F66" s="1" t="s">
        <v>124</v>
      </c>
      <c r="G66" s="1">
        <v>1</v>
      </c>
    </row>
    <row r="67" spans="1:7" hidden="1" x14ac:dyDescent="0.3">
      <c r="A67" s="1">
        <v>8122</v>
      </c>
      <c r="B67" s="1" t="s">
        <v>121</v>
      </c>
      <c r="C67" s="1" t="s">
        <v>122</v>
      </c>
      <c r="D67" s="1" t="s">
        <v>125</v>
      </c>
      <c r="E67" s="1">
        <v>2968</v>
      </c>
      <c r="F67" s="1" t="s">
        <v>126</v>
      </c>
      <c r="G67" s="1">
        <v>1</v>
      </c>
    </row>
    <row r="68" spans="1:7" hidden="1" x14ac:dyDescent="0.3">
      <c r="A68" s="1">
        <v>8122</v>
      </c>
      <c r="B68" s="1" t="s">
        <v>121</v>
      </c>
      <c r="C68" s="1" t="s">
        <v>122</v>
      </c>
      <c r="D68" s="1" t="s">
        <v>127</v>
      </c>
      <c r="E68" s="1">
        <v>8121</v>
      </c>
      <c r="F68" s="1" t="s">
        <v>128</v>
      </c>
      <c r="G68" s="1">
        <v>1</v>
      </c>
    </row>
    <row r="69" spans="1:7" hidden="1" x14ac:dyDescent="0.3">
      <c r="A69" s="1">
        <v>8130</v>
      </c>
      <c r="C69" s="1" t="s">
        <v>129</v>
      </c>
      <c r="E69" s="1">
        <v>8032</v>
      </c>
      <c r="F69" s="1" t="s">
        <v>120</v>
      </c>
      <c r="G69" s="1">
        <v>26.934000000000001</v>
      </c>
    </row>
    <row r="70" spans="1:7" hidden="1" x14ac:dyDescent="0.3">
      <c r="A70" s="1">
        <v>8135</v>
      </c>
      <c r="C70" s="1" t="s">
        <v>130</v>
      </c>
      <c r="E70" s="1">
        <v>8032</v>
      </c>
      <c r="F70" s="1" t="s">
        <v>120</v>
      </c>
      <c r="G70" s="1">
        <v>35.783000000000001</v>
      </c>
    </row>
    <row r="71" spans="1:7" hidden="1" x14ac:dyDescent="0.3">
      <c r="A71" s="1">
        <v>8195</v>
      </c>
      <c r="B71" s="1" t="s">
        <v>131</v>
      </c>
      <c r="C71" s="1" t="s">
        <v>132</v>
      </c>
      <c r="D71" s="1" t="s">
        <v>133</v>
      </c>
      <c r="E71" s="1">
        <v>8052</v>
      </c>
      <c r="F71" s="1" t="s">
        <v>134</v>
      </c>
      <c r="G71" s="1">
        <v>1</v>
      </c>
    </row>
    <row r="72" spans="1:7" hidden="1" x14ac:dyDescent="0.3">
      <c r="A72" s="1">
        <v>8196</v>
      </c>
      <c r="B72" s="1" t="s">
        <v>135</v>
      </c>
      <c r="C72" s="1" t="s">
        <v>136</v>
      </c>
      <c r="D72" s="1" t="s">
        <v>137</v>
      </c>
      <c r="E72" s="1">
        <v>8053</v>
      </c>
      <c r="F72" s="1" t="s">
        <v>138</v>
      </c>
      <c r="G72" s="1">
        <v>1</v>
      </c>
    </row>
    <row r="73" spans="1:7" hidden="1" x14ac:dyDescent="0.3">
      <c r="A73" s="1">
        <v>8300</v>
      </c>
      <c r="B73" s="1" t="s">
        <v>139</v>
      </c>
      <c r="C73" s="1" t="s">
        <v>140</v>
      </c>
      <c r="E73" s="1">
        <v>226</v>
      </c>
      <c r="F73" s="1" t="s">
        <v>77</v>
      </c>
      <c r="G73" s="1">
        <v>-0.8</v>
      </c>
    </row>
    <row r="74" spans="1:7" hidden="1" x14ac:dyDescent="0.3">
      <c r="A74" s="1">
        <v>8300</v>
      </c>
      <c r="B74" s="1" t="s">
        <v>139</v>
      </c>
      <c r="C74" s="1" t="s">
        <v>140</v>
      </c>
      <c r="D74" s="1" t="s">
        <v>141</v>
      </c>
      <c r="E74" s="1">
        <v>10109</v>
      </c>
      <c r="F74" s="1" t="s">
        <v>142</v>
      </c>
      <c r="G74" s="1">
        <v>-1</v>
      </c>
    </row>
    <row r="75" spans="1:7" hidden="1" x14ac:dyDescent="0.3">
      <c r="A75" s="1">
        <v>8300</v>
      </c>
      <c r="B75" s="1" t="s">
        <v>139</v>
      </c>
      <c r="C75" s="1" t="s">
        <v>140</v>
      </c>
      <c r="D75" s="1" t="s">
        <v>143</v>
      </c>
      <c r="E75" s="1">
        <v>9377</v>
      </c>
      <c r="F75" s="1" t="s">
        <v>144</v>
      </c>
      <c r="G75" s="1">
        <v>1.9710000000000001</v>
      </c>
    </row>
    <row r="76" spans="1:7" hidden="1" x14ac:dyDescent="0.3">
      <c r="A76" s="1">
        <v>8370</v>
      </c>
      <c r="B76" s="1" t="s">
        <v>145</v>
      </c>
      <c r="C76" s="1" t="s">
        <v>146</v>
      </c>
      <c r="D76" s="1" t="s">
        <v>147</v>
      </c>
      <c r="E76" s="1">
        <v>8369</v>
      </c>
      <c r="F76" s="1" t="s">
        <v>148</v>
      </c>
      <c r="G76" s="1">
        <v>2.0939999999999999</v>
      </c>
    </row>
    <row r="77" spans="1:7" hidden="1" x14ac:dyDescent="0.3">
      <c r="A77" s="1">
        <v>8370</v>
      </c>
      <c r="B77" s="1" t="s">
        <v>145</v>
      </c>
      <c r="C77" s="1" t="s">
        <v>146</v>
      </c>
      <c r="E77" s="1">
        <v>226</v>
      </c>
      <c r="F77" s="1" t="s">
        <v>77</v>
      </c>
      <c r="G77" s="1">
        <v>-0.56200000000000006</v>
      </c>
    </row>
    <row r="78" spans="1:7" hidden="1" x14ac:dyDescent="0.3">
      <c r="A78" s="1">
        <v>8370</v>
      </c>
      <c r="B78" s="1" t="s">
        <v>145</v>
      </c>
      <c r="C78" s="1" t="s">
        <v>146</v>
      </c>
      <c r="D78" s="1" t="s">
        <v>149</v>
      </c>
      <c r="E78" s="1">
        <v>8371</v>
      </c>
      <c r="F78" s="1" t="s">
        <v>150</v>
      </c>
      <c r="G78" s="1">
        <v>-1</v>
      </c>
    </row>
    <row r="79" spans="1:7" hidden="1" x14ac:dyDescent="0.3">
      <c r="A79" s="1">
        <v>8371</v>
      </c>
      <c r="B79" s="1" t="s">
        <v>149</v>
      </c>
      <c r="C79" s="1" t="s">
        <v>150</v>
      </c>
      <c r="D79" s="1" t="s">
        <v>147</v>
      </c>
      <c r="E79" s="1">
        <v>8369</v>
      </c>
      <c r="F79" s="1" t="s">
        <v>148</v>
      </c>
      <c r="G79" s="1">
        <v>2.0939999999999999</v>
      </c>
    </row>
    <row r="80" spans="1:7" hidden="1" x14ac:dyDescent="0.3">
      <c r="A80" s="1">
        <v>8371</v>
      </c>
      <c r="B80" s="1" t="s">
        <v>149</v>
      </c>
      <c r="C80" s="1" t="s">
        <v>150</v>
      </c>
      <c r="E80" s="1">
        <v>226</v>
      </c>
      <c r="F80" s="1" t="s">
        <v>77</v>
      </c>
      <c r="G80" s="1">
        <v>-0.56200000000000006</v>
      </c>
    </row>
    <row r="81" spans="1:7" hidden="1" x14ac:dyDescent="0.3">
      <c r="A81" s="1">
        <v>8371</v>
      </c>
      <c r="B81" s="1" t="s">
        <v>149</v>
      </c>
      <c r="C81" s="1" t="s">
        <v>150</v>
      </c>
      <c r="D81" s="1" t="s">
        <v>145</v>
      </c>
      <c r="E81" s="1">
        <v>8370</v>
      </c>
      <c r="F81" s="1" t="s">
        <v>146</v>
      </c>
      <c r="G81" s="1">
        <v>-1</v>
      </c>
    </row>
    <row r="82" spans="1:7" hidden="1" x14ac:dyDescent="0.3">
      <c r="A82" s="1">
        <v>8385</v>
      </c>
      <c r="B82" s="1" t="s">
        <v>151</v>
      </c>
      <c r="C82" s="1" t="s">
        <v>152</v>
      </c>
      <c r="E82" s="1">
        <v>226</v>
      </c>
      <c r="F82" s="1" t="s">
        <v>77</v>
      </c>
      <c r="G82" s="1">
        <v>-0.36099999999999999</v>
      </c>
    </row>
    <row r="83" spans="1:7" hidden="1" x14ac:dyDescent="0.3">
      <c r="A83" s="1">
        <v>8385</v>
      </c>
      <c r="B83" s="1" t="s">
        <v>151</v>
      </c>
      <c r="C83" s="1" t="s">
        <v>152</v>
      </c>
      <c r="D83" s="1" t="s">
        <v>153</v>
      </c>
      <c r="E83" s="1">
        <v>11159</v>
      </c>
      <c r="F83" s="1" t="s">
        <v>154</v>
      </c>
      <c r="G83" s="1">
        <v>1.5369999999999999</v>
      </c>
    </row>
    <row r="84" spans="1:7" hidden="1" x14ac:dyDescent="0.3">
      <c r="A84" s="1">
        <v>8644</v>
      </c>
      <c r="C84" s="1" t="s">
        <v>155</v>
      </c>
      <c r="E84" s="1">
        <v>8032</v>
      </c>
      <c r="F84" s="1" t="s">
        <v>120</v>
      </c>
      <c r="G84" s="1">
        <v>34.744</v>
      </c>
    </row>
    <row r="85" spans="1:7" hidden="1" x14ac:dyDescent="0.3">
      <c r="A85" s="1">
        <v>8644</v>
      </c>
      <c r="C85" s="1" t="s">
        <v>155</v>
      </c>
      <c r="E85" s="1">
        <v>226</v>
      </c>
      <c r="F85" s="1" t="s">
        <v>77</v>
      </c>
      <c r="G85" s="1">
        <v>-1E-3</v>
      </c>
    </row>
    <row r="86" spans="1:7" hidden="1" x14ac:dyDescent="0.3">
      <c r="A86" s="1">
        <v>8651</v>
      </c>
      <c r="B86" s="1" t="s">
        <v>156</v>
      </c>
      <c r="C86" s="1" t="s">
        <v>157</v>
      </c>
      <c r="D86" s="1" t="s">
        <v>158</v>
      </c>
      <c r="E86" s="1">
        <v>3697</v>
      </c>
      <c r="F86" s="1" t="s">
        <v>159</v>
      </c>
      <c r="G86" s="1">
        <v>3</v>
      </c>
    </row>
    <row r="87" spans="1:7" hidden="1" x14ac:dyDescent="0.3">
      <c r="A87" s="1">
        <v>8651</v>
      </c>
      <c r="B87" s="1" t="s">
        <v>156</v>
      </c>
      <c r="C87" s="1" t="s">
        <v>157</v>
      </c>
      <c r="D87" s="1" t="s">
        <v>160</v>
      </c>
      <c r="E87" s="1">
        <v>3840</v>
      </c>
      <c r="F87" s="1" t="s">
        <v>161</v>
      </c>
      <c r="G87" s="1">
        <v>3</v>
      </c>
    </row>
    <row r="88" spans="1:7" hidden="1" x14ac:dyDescent="0.3">
      <c r="A88" s="1">
        <v>8651</v>
      </c>
      <c r="B88" s="1" t="s">
        <v>156</v>
      </c>
      <c r="C88" s="1" t="s">
        <v>157</v>
      </c>
      <c r="D88" s="1" t="s">
        <v>162</v>
      </c>
      <c r="E88" s="1">
        <v>3643</v>
      </c>
      <c r="F88" s="1" t="s">
        <v>163</v>
      </c>
      <c r="G88" s="1">
        <v>1</v>
      </c>
    </row>
    <row r="89" spans="1:7" hidden="1" x14ac:dyDescent="0.3">
      <c r="A89" s="1">
        <v>8651</v>
      </c>
      <c r="B89" s="1" t="s">
        <v>156</v>
      </c>
      <c r="C89" s="1" t="s">
        <v>157</v>
      </c>
      <c r="D89" s="1" t="s">
        <v>164</v>
      </c>
      <c r="E89" s="1">
        <v>8650</v>
      </c>
      <c r="F89" s="1" t="s">
        <v>165</v>
      </c>
      <c r="G89" s="1">
        <v>1</v>
      </c>
    </row>
    <row r="90" spans="1:7" hidden="1" x14ac:dyDescent="0.3">
      <c r="A90" s="1">
        <v>8651</v>
      </c>
      <c r="B90" s="1" t="s">
        <v>156</v>
      </c>
      <c r="C90" s="1" t="s">
        <v>157</v>
      </c>
      <c r="D90" s="1" t="s">
        <v>166</v>
      </c>
      <c r="E90" s="1">
        <v>3641</v>
      </c>
      <c r="F90" s="1" t="s">
        <v>167</v>
      </c>
      <c r="G90" s="1">
        <v>1</v>
      </c>
    </row>
    <row r="91" spans="1:7" hidden="1" x14ac:dyDescent="0.3">
      <c r="A91" s="1">
        <v>8652</v>
      </c>
      <c r="B91" s="1" t="s">
        <v>156</v>
      </c>
      <c r="C91" s="1" t="s">
        <v>168</v>
      </c>
      <c r="D91" s="1" t="s">
        <v>164</v>
      </c>
      <c r="E91" s="1">
        <v>8650</v>
      </c>
      <c r="F91" s="1" t="s">
        <v>165</v>
      </c>
      <c r="G91" s="1">
        <v>1</v>
      </c>
    </row>
    <row r="92" spans="1:7" hidden="1" x14ac:dyDescent="0.3">
      <c r="A92" s="1">
        <v>8652</v>
      </c>
      <c r="B92" s="1" t="s">
        <v>156</v>
      </c>
      <c r="C92" s="1" t="s">
        <v>168</v>
      </c>
      <c r="D92" s="1" t="s">
        <v>166</v>
      </c>
      <c r="E92" s="1">
        <v>3641</v>
      </c>
      <c r="F92" s="1" t="s">
        <v>167</v>
      </c>
      <c r="G92" s="1">
        <v>1</v>
      </c>
    </row>
    <row r="93" spans="1:7" hidden="1" x14ac:dyDescent="0.3">
      <c r="A93" s="1">
        <v>8652</v>
      </c>
      <c r="B93" s="1" t="s">
        <v>156</v>
      </c>
      <c r="C93" s="1" t="s">
        <v>168</v>
      </c>
      <c r="D93" s="1" t="s">
        <v>162</v>
      </c>
      <c r="E93" s="1">
        <v>3643</v>
      </c>
      <c r="F93" s="1" t="s">
        <v>163</v>
      </c>
      <c r="G93" s="1">
        <v>1</v>
      </c>
    </row>
    <row r="94" spans="1:7" hidden="1" x14ac:dyDescent="0.3">
      <c r="A94" s="1">
        <v>8652</v>
      </c>
      <c r="B94" s="1" t="s">
        <v>156</v>
      </c>
      <c r="C94" s="1" t="s">
        <v>168</v>
      </c>
      <c r="D94" s="1" t="s">
        <v>158</v>
      </c>
      <c r="E94" s="1">
        <v>3697</v>
      </c>
      <c r="F94" s="1" t="s">
        <v>159</v>
      </c>
      <c r="G94" s="1">
        <v>3</v>
      </c>
    </row>
    <row r="95" spans="1:7" hidden="1" x14ac:dyDescent="0.3">
      <c r="A95" s="1">
        <v>8652</v>
      </c>
      <c r="B95" s="1" t="s">
        <v>156</v>
      </c>
      <c r="C95" s="1" t="s">
        <v>168</v>
      </c>
      <c r="D95" s="1" t="s">
        <v>160</v>
      </c>
      <c r="E95" s="1">
        <v>3840</v>
      </c>
      <c r="F95" s="1" t="s">
        <v>161</v>
      </c>
      <c r="G95" s="1">
        <v>3</v>
      </c>
    </row>
    <row r="96" spans="1:7" hidden="1" x14ac:dyDescent="0.3">
      <c r="A96" s="1">
        <v>8653</v>
      </c>
      <c r="C96" s="1" t="s">
        <v>169</v>
      </c>
      <c r="E96" s="1">
        <v>226</v>
      </c>
      <c r="F96" s="1" t="s">
        <v>77</v>
      </c>
      <c r="G96" s="1">
        <v>-1E-3</v>
      </c>
    </row>
    <row r="97" spans="1:7" hidden="1" x14ac:dyDescent="0.3">
      <c r="A97" s="1">
        <v>8653</v>
      </c>
      <c r="C97" s="1" t="s">
        <v>169</v>
      </c>
      <c r="E97" s="1">
        <v>8032</v>
      </c>
      <c r="F97" s="1" t="s">
        <v>120</v>
      </c>
      <c r="G97" s="1">
        <v>20.995999999999999</v>
      </c>
    </row>
    <row r="98" spans="1:7" hidden="1" x14ac:dyDescent="0.3">
      <c r="A98" s="1">
        <v>8951</v>
      </c>
      <c r="B98" s="1" t="s">
        <v>97</v>
      </c>
      <c r="C98" s="1" t="s">
        <v>170</v>
      </c>
      <c r="D98" s="1" t="s">
        <v>99</v>
      </c>
      <c r="E98" s="1">
        <v>6492</v>
      </c>
      <c r="F98" s="1" t="s">
        <v>100</v>
      </c>
      <c r="G98" s="1">
        <v>1</v>
      </c>
    </row>
    <row r="99" spans="1:7" hidden="1" x14ac:dyDescent="0.3">
      <c r="A99" s="1">
        <v>8951</v>
      </c>
      <c r="B99" s="1" t="s">
        <v>97</v>
      </c>
      <c r="C99" s="1" t="s">
        <v>170</v>
      </c>
      <c r="D99" s="1" t="s">
        <v>101</v>
      </c>
      <c r="E99" s="1">
        <v>8949</v>
      </c>
      <c r="F99" s="1" t="s">
        <v>171</v>
      </c>
      <c r="G99" s="1">
        <v>1</v>
      </c>
    </row>
    <row r="100" spans="1:7" hidden="1" x14ac:dyDescent="0.3">
      <c r="A100" s="1">
        <v>8955</v>
      </c>
      <c r="B100" s="1" t="s">
        <v>139</v>
      </c>
      <c r="C100" s="1" t="s">
        <v>172</v>
      </c>
      <c r="D100" s="1" t="s">
        <v>141</v>
      </c>
      <c r="E100" s="1">
        <v>10110</v>
      </c>
      <c r="F100" s="1" t="s">
        <v>173</v>
      </c>
      <c r="G100" s="1">
        <v>-1</v>
      </c>
    </row>
    <row r="101" spans="1:7" hidden="1" x14ac:dyDescent="0.3">
      <c r="A101" s="1">
        <v>8955</v>
      </c>
      <c r="B101" s="1" t="s">
        <v>139</v>
      </c>
      <c r="C101" s="1" t="s">
        <v>172</v>
      </c>
      <c r="E101" s="1">
        <v>226</v>
      </c>
      <c r="F101" s="1" t="s">
        <v>77</v>
      </c>
      <c r="G101" s="1">
        <v>-0.8</v>
      </c>
    </row>
    <row r="102" spans="1:7" hidden="1" x14ac:dyDescent="0.3">
      <c r="A102" s="1">
        <v>8955</v>
      </c>
      <c r="B102" s="1" t="s">
        <v>139</v>
      </c>
      <c r="C102" s="1" t="s">
        <v>172</v>
      </c>
      <c r="D102" s="1" t="s">
        <v>143</v>
      </c>
      <c r="E102" s="1">
        <v>9377</v>
      </c>
      <c r="F102" s="1" t="s">
        <v>144</v>
      </c>
      <c r="G102" s="1">
        <v>1.9710000000000001</v>
      </c>
    </row>
    <row r="103" spans="1:7" hidden="1" x14ac:dyDescent="0.3">
      <c r="A103" s="1">
        <v>9039</v>
      </c>
      <c r="B103" s="1" t="s">
        <v>174</v>
      </c>
      <c r="C103" s="1" t="s">
        <v>175</v>
      </c>
      <c r="D103" s="1" t="s">
        <v>176</v>
      </c>
      <c r="E103" s="1">
        <v>9038</v>
      </c>
      <c r="F103" s="1" t="s">
        <v>177</v>
      </c>
      <c r="G103" s="1">
        <v>1</v>
      </c>
    </row>
    <row r="104" spans="1:7" hidden="1" x14ac:dyDescent="0.3">
      <c r="A104" s="1">
        <v>9039</v>
      </c>
      <c r="B104" s="1" t="s">
        <v>174</v>
      </c>
      <c r="C104" s="1" t="s">
        <v>175</v>
      </c>
      <c r="D104" s="1" t="s">
        <v>31</v>
      </c>
      <c r="E104" s="1">
        <v>3844</v>
      </c>
      <c r="F104" s="1" t="s">
        <v>32</v>
      </c>
      <c r="G104" s="1">
        <v>8</v>
      </c>
    </row>
    <row r="105" spans="1:7" hidden="1" x14ac:dyDescent="0.3">
      <c r="A105" s="1">
        <v>9047</v>
      </c>
      <c r="B105" s="1" t="s">
        <v>178</v>
      </c>
      <c r="C105" s="1" t="s">
        <v>179</v>
      </c>
      <c r="D105" s="1" t="s">
        <v>180</v>
      </c>
      <c r="E105" s="1">
        <v>9046</v>
      </c>
      <c r="F105" s="1" t="s">
        <v>181</v>
      </c>
      <c r="G105" s="1">
        <v>1</v>
      </c>
    </row>
    <row r="106" spans="1:7" hidden="1" x14ac:dyDescent="0.3">
      <c r="A106" s="1">
        <v>9105</v>
      </c>
      <c r="B106" s="1" t="s">
        <v>182</v>
      </c>
      <c r="C106" s="1" t="s">
        <v>183</v>
      </c>
      <c r="D106" s="1" t="s">
        <v>184</v>
      </c>
      <c r="E106" s="1">
        <v>8382</v>
      </c>
      <c r="F106" s="1" t="s">
        <v>185</v>
      </c>
      <c r="G106" s="1">
        <v>1</v>
      </c>
    </row>
    <row r="107" spans="1:7" hidden="1" x14ac:dyDescent="0.3">
      <c r="A107" s="1">
        <v>9105</v>
      </c>
      <c r="B107" s="1" t="s">
        <v>182</v>
      </c>
      <c r="C107" s="1" t="s">
        <v>183</v>
      </c>
      <c r="D107" s="1" t="s">
        <v>186</v>
      </c>
      <c r="E107" s="1">
        <v>9721</v>
      </c>
      <c r="F107" s="1" t="s">
        <v>187</v>
      </c>
      <c r="G107" s="1">
        <v>1</v>
      </c>
    </row>
    <row r="108" spans="1:7" hidden="1" x14ac:dyDescent="0.3">
      <c r="A108" s="1">
        <v>9106</v>
      </c>
      <c r="B108" s="1" t="s">
        <v>188</v>
      </c>
      <c r="C108" s="1" t="s">
        <v>189</v>
      </c>
      <c r="D108" s="1" t="s">
        <v>190</v>
      </c>
      <c r="E108" s="1">
        <v>8383</v>
      </c>
      <c r="F108" s="1" t="s">
        <v>191</v>
      </c>
      <c r="G108" s="1">
        <v>1</v>
      </c>
    </row>
    <row r="109" spans="1:7" hidden="1" x14ac:dyDescent="0.3">
      <c r="A109" s="1">
        <v>9106</v>
      </c>
      <c r="B109" s="1" t="s">
        <v>188</v>
      </c>
      <c r="C109" s="1" t="s">
        <v>189</v>
      </c>
      <c r="D109" s="1" t="s">
        <v>186</v>
      </c>
      <c r="E109" s="1">
        <v>9721</v>
      </c>
      <c r="F109" s="1" t="s">
        <v>187</v>
      </c>
      <c r="G109" s="1">
        <v>1</v>
      </c>
    </row>
    <row r="110" spans="1:7" hidden="1" x14ac:dyDescent="0.3">
      <c r="A110" s="1">
        <v>9120</v>
      </c>
      <c r="C110" s="1" t="s">
        <v>192</v>
      </c>
      <c r="D110" s="1" t="s">
        <v>193</v>
      </c>
      <c r="E110" s="1">
        <v>8462</v>
      </c>
      <c r="F110" s="1" t="s">
        <v>194</v>
      </c>
      <c r="G110" s="1">
        <v>27.882999999999999</v>
      </c>
    </row>
    <row r="111" spans="1:7" hidden="1" x14ac:dyDescent="0.3">
      <c r="A111" s="1">
        <v>9120</v>
      </c>
      <c r="C111" s="1" t="s">
        <v>192</v>
      </c>
      <c r="E111" s="1">
        <v>226</v>
      </c>
      <c r="F111" s="1" t="s">
        <v>77</v>
      </c>
      <c r="G111" s="1">
        <v>-1E-3</v>
      </c>
    </row>
    <row r="112" spans="1:7" hidden="1" x14ac:dyDescent="0.3">
      <c r="A112" s="1">
        <v>9134</v>
      </c>
      <c r="B112" s="1" t="s">
        <v>195</v>
      </c>
      <c r="C112" s="1" t="s">
        <v>196</v>
      </c>
      <c r="E112" s="1">
        <v>8032</v>
      </c>
      <c r="F112" s="1" t="s">
        <v>120</v>
      </c>
      <c r="G112" s="1">
        <v>24.274999999999999</v>
      </c>
    </row>
    <row r="113" spans="1:7" hidden="1" x14ac:dyDescent="0.3">
      <c r="A113" s="1">
        <v>9134</v>
      </c>
      <c r="B113" s="1" t="s">
        <v>195</v>
      </c>
      <c r="C113" s="1" t="s">
        <v>196</v>
      </c>
      <c r="E113" s="1">
        <v>226</v>
      </c>
      <c r="F113" s="1" t="s">
        <v>77</v>
      </c>
      <c r="G113" s="1">
        <v>-1E-3</v>
      </c>
    </row>
    <row r="114" spans="1:7" hidden="1" x14ac:dyDescent="0.3">
      <c r="A114" s="1">
        <v>9176</v>
      </c>
      <c r="B114" s="1" t="s">
        <v>197</v>
      </c>
      <c r="C114" s="1" t="s">
        <v>198</v>
      </c>
      <c r="E114" s="1">
        <v>226</v>
      </c>
      <c r="F114" s="1" t="s">
        <v>77</v>
      </c>
      <c r="G114" s="1">
        <v>-0.42799999999999999</v>
      </c>
    </row>
    <row r="115" spans="1:7" hidden="1" x14ac:dyDescent="0.3">
      <c r="A115" s="1">
        <v>9176</v>
      </c>
      <c r="B115" s="1" t="s">
        <v>197</v>
      </c>
      <c r="C115" s="1" t="s">
        <v>198</v>
      </c>
      <c r="D115" s="1" t="s">
        <v>199</v>
      </c>
      <c r="E115" s="1">
        <v>9177</v>
      </c>
      <c r="F115" s="1" t="s">
        <v>200</v>
      </c>
      <c r="G115" s="1">
        <v>-1</v>
      </c>
    </row>
    <row r="116" spans="1:7" hidden="1" x14ac:dyDescent="0.3">
      <c r="A116" s="1">
        <v>9176</v>
      </c>
      <c r="B116" s="1" t="s">
        <v>197</v>
      </c>
      <c r="C116" s="1" t="s">
        <v>198</v>
      </c>
      <c r="D116" s="1" t="s">
        <v>201</v>
      </c>
      <c r="E116" s="1">
        <v>9175</v>
      </c>
      <c r="F116" s="1" t="s">
        <v>202</v>
      </c>
      <c r="G116" s="1">
        <v>0.84</v>
      </c>
    </row>
    <row r="117" spans="1:7" hidden="1" x14ac:dyDescent="0.3">
      <c r="A117" s="1">
        <v>9177</v>
      </c>
      <c r="B117" s="1" t="s">
        <v>199</v>
      </c>
      <c r="C117" s="1" t="s">
        <v>200</v>
      </c>
      <c r="D117" s="1" t="s">
        <v>201</v>
      </c>
      <c r="E117" s="1">
        <v>9175</v>
      </c>
      <c r="F117" s="1" t="s">
        <v>202</v>
      </c>
      <c r="G117" s="1">
        <v>0.84</v>
      </c>
    </row>
    <row r="118" spans="1:7" hidden="1" x14ac:dyDescent="0.3">
      <c r="A118" s="1">
        <v>9177</v>
      </c>
      <c r="B118" s="1" t="s">
        <v>199</v>
      </c>
      <c r="C118" s="1" t="s">
        <v>200</v>
      </c>
      <c r="D118" s="1" t="s">
        <v>197</v>
      </c>
      <c r="E118" s="1">
        <v>9176</v>
      </c>
      <c r="F118" s="1" t="s">
        <v>198</v>
      </c>
      <c r="G118" s="1">
        <v>-1</v>
      </c>
    </row>
    <row r="119" spans="1:7" hidden="1" x14ac:dyDescent="0.3">
      <c r="A119" s="1">
        <v>9177</v>
      </c>
      <c r="B119" s="1" t="s">
        <v>199</v>
      </c>
      <c r="C119" s="1" t="s">
        <v>200</v>
      </c>
      <c r="E119" s="1">
        <v>226</v>
      </c>
      <c r="F119" s="1" t="s">
        <v>77</v>
      </c>
      <c r="G119" s="1">
        <v>-0.42799999999999999</v>
      </c>
    </row>
    <row r="120" spans="1:7" hidden="1" x14ac:dyDescent="0.3">
      <c r="A120" s="1">
        <v>9194</v>
      </c>
      <c r="B120" s="1" t="s">
        <v>203</v>
      </c>
      <c r="C120" s="1" t="s">
        <v>204</v>
      </c>
      <c r="D120" s="1" t="s">
        <v>203</v>
      </c>
      <c r="E120" s="1">
        <v>9298</v>
      </c>
      <c r="F120" s="1" t="s">
        <v>205</v>
      </c>
      <c r="G120" s="1">
        <v>1</v>
      </c>
    </row>
    <row r="121" spans="1:7" hidden="1" x14ac:dyDescent="0.3">
      <c r="A121" s="1">
        <v>9195</v>
      </c>
      <c r="B121" s="1" t="s">
        <v>206</v>
      </c>
      <c r="C121" s="1" t="s">
        <v>207</v>
      </c>
      <c r="D121" s="1" t="s">
        <v>206</v>
      </c>
      <c r="E121" s="1">
        <v>9299</v>
      </c>
      <c r="F121" s="1" t="s">
        <v>208</v>
      </c>
      <c r="G121" s="1">
        <v>1</v>
      </c>
    </row>
    <row r="122" spans="1:7" hidden="1" x14ac:dyDescent="0.3">
      <c r="A122" s="1">
        <v>9314</v>
      </c>
      <c r="B122" s="1" t="s">
        <v>209</v>
      </c>
      <c r="C122" s="1" t="s">
        <v>210</v>
      </c>
      <c r="D122" s="1" t="s">
        <v>211</v>
      </c>
      <c r="E122" s="1">
        <v>6161</v>
      </c>
      <c r="F122" s="1" t="s">
        <v>212</v>
      </c>
      <c r="G122" s="1">
        <v>1</v>
      </c>
    </row>
    <row r="123" spans="1:7" hidden="1" x14ac:dyDescent="0.3">
      <c r="A123" s="1">
        <v>9314</v>
      </c>
      <c r="B123" s="1" t="s">
        <v>209</v>
      </c>
      <c r="C123" s="1" t="s">
        <v>210</v>
      </c>
      <c r="D123" s="1" t="s">
        <v>213</v>
      </c>
      <c r="E123" s="1">
        <v>9313</v>
      </c>
      <c r="F123" s="1" t="s">
        <v>214</v>
      </c>
      <c r="G123" s="1">
        <v>1</v>
      </c>
    </row>
    <row r="124" spans="1:7" hidden="1" x14ac:dyDescent="0.3">
      <c r="A124" s="1">
        <v>9316</v>
      </c>
      <c r="B124" s="1" t="s">
        <v>215</v>
      </c>
      <c r="C124" s="1" t="s">
        <v>216</v>
      </c>
      <c r="D124" s="1" t="s">
        <v>211</v>
      </c>
      <c r="E124" s="1">
        <v>6161</v>
      </c>
      <c r="F124" s="1" t="s">
        <v>212</v>
      </c>
      <c r="G124" s="1">
        <v>1</v>
      </c>
    </row>
    <row r="125" spans="1:7" hidden="1" x14ac:dyDescent="0.3">
      <c r="A125" s="1">
        <v>9316</v>
      </c>
      <c r="B125" s="1" t="s">
        <v>215</v>
      </c>
      <c r="C125" s="1" t="s">
        <v>216</v>
      </c>
      <c r="D125" s="1" t="s">
        <v>217</v>
      </c>
      <c r="E125" s="1">
        <v>9315</v>
      </c>
      <c r="F125" s="1" t="s">
        <v>218</v>
      </c>
      <c r="G125" s="1">
        <v>1</v>
      </c>
    </row>
    <row r="126" spans="1:7" hidden="1" x14ac:dyDescent="0.3">
      <c r="A126" s="1">
        <v>9321</v>
      </c>
      <c r="B126" s="1" t="s">
        <v>203</v>
      </c>
      <c r="C126" s="1" t="s">
        <v>219</v>
      </c>
      <c r="E126" s="1">
        <v>226</v>
      </c>
      <c r="F126" s="1" t="s">
        <v>77</v>
      </c>
      <c r="G126" s="1">
        <v>-0.25</v>
      </c>
    </row>
    <row r="127" spans="1:7" hidden="1" x14ac:dyDescent="0.3">
      <c r="A127" s="1">
        <v>9321</v>
      </c>
      <c r="B127" s="1" t="s">
        <v>203</v>
      </c>
      <c r="C127" s="1" t="s">
        <v>219</v>
      </c>
      <c r="D127" s="1" t="s">
        <v>206</v>
      </c>
      <c r="E127" s="1">
        <v>9322</v>
      </c>
      <c r="F127" s="1" t="s">
        <v>220</v>
      </c>
      <c r="G127" s="1">
        <v>-1</v>
      </c>
    </row>
    <row r="128" spans="1:7" hidden="1" x14ac:dyDescent="0.3">
      <c r="A128" s="1">
        <v>9321</v>
      </c>
      <c r="B128" s="1" t="s">
        <v>203</v>
      </c>
      <c r="C128" s="1" t="s">
        <v>219</v>
      </c>
      <c r="D128" s="1" t="s">
        <v>221</v>
      </c>
      <c r="E128" s="1">
        <v>9193</v>
      </c>
      <c r="F128" s="1" t="s">
        <v>222</v>
      </c>
      <c r="G128" s="1">
        <v>0.68700000000000006</v>
      </c>
    </row>
    <row r="129" spans="1:7" hidden="1" x14ac:dyDescent="0.3">
      <c r="A129" s="1">
        <v>9322</v>
      </c>
      <c r="B129" s="1" t="s">
        <v>206</v>
      </c>
      <c r="C129" s="1" t="s">
        <v>220</v>
      </c>
      <c r="D129" s="1" t="s">
        <v>221</v>
      </c>
      <c r="E129" s="1">
        <v>9193</v>
      </c>
      <c r="F129" s="1" t="s">
        <v>222</v>
      </c>
      <c r="G129" s="1">
        <v>0.68700000000000006</v>
      </c>
    </row>
    <row r="130" spans="1:7" hidden="1" x14ac:dyDescent="0.3">
      <c r="A130" s="1">
        <v>9322</v>
      </c>
      <c r="B130" s="1" t="s">
        <v>206</v>
      </c>
      <c r="C130" s="1" t="s">
        <v>220</v>
      </c>
      <c r="E130" s="1">
        <v>226</v>
      </c>
      <c r="F130" s="1" t="s">
        <v>77</v>
      </c>
      <c r="G130" s="1">
        <v>-0.25</v>
      </c>
    </row>
    <row r="131" spans="1:7" hidden="1" x14ac:dyDescent="0.3">
      <c r="A131" s="1">
        <v>9322</v>
      </c>
      <c r="B131" s="1" t="s">
        <v>206</v>
      </c>
      <c r="C131" s="1" t="s">
        <v>220</v>
      </c>
      <c r="D131" s="1" t="s">
        <v>203</v>
      </c>
      <c r="E131" s="1">
        <v>9321</v>
      </c>
      <c r="F131" s="1" t="s">
        <v>219</v>
      </c>
      <c r="G131" s="1">
        <v>-1</v>
      </c>
    </row>
    <row r="132" spans="1:7" hidden="1" x14ac:dyDescent="0.3">
      <c r="A132" s="1">
        <v>9523</v>
      </c>
      <c r="B132" s="1" t="s">
        <v>223</v>
      </c>
      <c r="C132" s="1" t="s">
        <v>224</v>
      </c>
      <c r="E132" s="1">
        <v>226</v>
      </c>
      <c r="F132" s="1" t="s">
        <v>77</v>
      </c>
      <c r="G132" s="1">
        <v>-1E-3</v>
      </c>
    </row>
    <row r="133" spans="1:7" hidden="1" x14ac:dyDescent="0.3">
      <c r="A133" s="1">
        <v>9523</v>
      </c>
      <c r="B133" s="1" t="s">
        <v>223</v>
      </c>
      <c r="C133" s="1" t="s">
        <v>224</v>
      </c>
      <c r="D133" s="1" t="s">
        <v>193</v>
      </c>
      <c r="E133" s="1">
        <v>8462</v>
      </c>
      <c r="F133" s="1" t="s">
        <v>194</v>
      </c>
      <c r="G133" s="1">
        <v>30.672000000000001</v>
      </c>
    </row>
    <row r="134" spans="1:7" hidden="1" x14ac:dyDescent="0.3">
      <c r="A134" s="1">
        <v>9524</v>
      </c>
      <c r="B134" s="1" t="s">
        <v>225</v>
      </c>
      <c r="C134" s="1" t="s">
        <v>226</v>
      </c>
      <c r="E134" s="1">
        <v>226</v>
      </c>
      <c r="F134" s="1" t="s">
        <v>77</v>
      </c>
      <c r="G134" s="1">
        <v>-1E-3</v>
      </c>
    </row>
    <row r="135" spans="1:7" hidden="1" x14ac:dyDescent="0.3">
      <c r="A135" s="1">
        <v>9524</v>
      </c>
      <c r="B135" s="1" t="s">
        <v>225</v>
      </c>
      <c r="C135" s="1" t="s">
        <v>226</v>
      </c>
      <c r="D135" s="1" t="s">
        <v>193</v>
      </c>
      <c r="E135" s="1">
        <v>8462</v>
      </c>
      <c r="F135" s="1" t="s">
        <v>194</v>
      </c>
      <c r="G135" s="1">
        <v>26.527000000000001</v>
      </c>
    </row>
    <row r="136" spans="1:7" hidden="1" x14ac:dyDescent="0.3">
      <c r="A136" s="1">
        <v>9525</v>
      </c>
      <c r="B136" s="1" t="s">
        <v>227</v>
      </c>
      <c r="C136" s="1" t="s">
        <v>228</v>
      </c>
      <c r="E136" s="1">
        <v>8032</v>
      </c>
      <c r="F136" s="1" t="s">
        <v>120</v>
      </c>
      <c r="G136" s="1">
        <v>37.713000000000001</v>
      </c>
    </row>
    <row r="137" spans="1:7" hidden="1" x14ac:dyDescent="0.3">
      <c r="A137" s="1">
        <v>9525</v>
      </c>
      <c r="B137" s="1" t="s">
        <v>227</v>
      </c>
      <c r="C137" s="1" t="s">
        <v>228</v>
      </c>
      <c r="E137" s="1">
        <v>226</v>
      </c>
      <c r="F137" s="1" t="s">
        <v>77</v>
      </c>
      <c r="G137" s="1">
        <v>-1E-3</v>
      </c>
    </row>
    <row r="138" spans="1:7" hidden="1" x14ac:dyDescent="0.3">
      <c r="A138" s="1">
        <v>9526</v>
      </c>
      <c r="B138" s="1" t="s">
        <v>229</v>
      </c>
      <c r="C138" s="1" t="s">
        <v>230</v>
      </c>
      <c r="E138" s="1">
        <v>8032</v>
      </c>
      <c r="F138" s="1" t="s">
        <v>120</v>
      </c>
      <c r="G138" s="1">
        <v>39.384999999999998</v>
      </c>
    </row>
    <row r="139" spans="1:7" hidden="1" x14ac:dyDescent="0.3">
      <c r="A139" s="1">
        <v>9526</v>
      </c>
      <c r="B139" s="1" t="s">
        <v>229</v>
      </c>
      <c r="C139" s="1" t="s">
        <v>230</v>
      </c>
      <c r="E139" s="1">
        <v>226</v>
      </c>
      <c r="F139" s="1" t="s">
        <v>77</v>
      </c>
      <c r="G139" s="1">
        <v>-1E-3</v>
      </c>
    </row>
    <row r="140" spans="1:7" hidden="1" x14ac:dyDescent="0.3">
      <c r="A140" s="1">
        <v>9559</v>
      </c>
      <c r="B140" s="1" t="s">
        <v>231</v>
      </c>
      <c r="C140" s="1" t="s">
        <v>232</v>
      </c>
      <c r="E140" s="1">
        <v>226</v>
      </c>
      <c r="F140" s="1" t="s">
        <v>77</v>
      </c>
      <c r="G140" s="1">
        <v>-1E-3</v>
      </c>
    </row>
    <row r="141" spans="1:7" hidden="1" x14ac:dyDescent="0.3">
      <c r="A141" s="1">
        <v>9559</v>
      </c>
      <c r="B141" s="1" t="s">
        <v>231</v>
      </c>
      <c r="C141" s="1" t="s">
        <v>232</v>
      </c>
      <c r="E141" s="1">
        <v>8032</v>
      </c>
      <c r="F141" s="1" t="s">
        <v>120</v>
      </c>
      <c r="G141" s="1">
        <v>40.509</v>
      </c>
    </row>
    <row r="142" spans="1:7" hidden="1" x14ac:dyDescent="0.3">
      <c r="A142" s="1">
        <v>9580</v>
      </c>
      <c r="C142" s="1" t="s">
        <v>233</v>
      </c>
      <c r="E142" s="1">
        <v>226</v>
      </c>
      <c r="F142" s="1" t="s">
        <v>77</v>
      </c>
      <c r="G142" s="1">
        <v>-1E-3</v>
      </c>
    </row>
    <row r="143" spans="1:7" hidden="1" x14ac:dyDescent="0.3">
      <c r="A143" s="1">
        <v>9580</v>
      </c>
      <c r="C143" s="1" t="s">
        <v>233</v>
      </c>
      <c r="D143" s="1" t="s">
        <v>234</v>
      </c>
      <c r="E143" s="1">
        <v>8646</v>
      </c>
      <c r="F143" s="1" t="s">
        <v>194</v>
      </c>
      <c r="G143" s="1">
        <v>26.225000000000001</v>
      </c>
    </row>
    <row r="144" spans="1:7" hidden="1" x14ac:dyDescent="0.3">
      <c r="A144" s="1">
        <v>9581</v>
      </c>
      <c r="C144" s="1" t="s">
        <v>235</v>
      </c>
      <c r="D144" s="1" t="s">
        <v>234</v>
      </c>
      <c r="E144" s="1">
        <v>8646</v>
      </c>
      <c r="F144" s="1" t="s">
        <v>194</v>
      </c>
      <c r="G144" s="1">
        <v>30.25</v>
      </c>
    </row>
    <row r="145" spans="1:7" hidden="1" x14ac:dyDescent="0.3">
      <c r="A145" s="1">
        <v>9581</v>
      </c>
      <c r="C145" s="1" t="s">
        <v>235</v>
      </c>
      <c r="E145" s="1">
        <v>226</v>
      </c>
      <c r="F145" s="1" t="s">
        <v>77</v>
      </c>
      <c r="G145" s="1">
        <v>-1E-3</v>
      </c>
    </row>
    <row r="146" spans="1:7" hidden="1" x14ac:dyDescent="0.3">
      <c r="A146" s="1">
        <v>9582</v>
      </c>
      <c r="C146" s="1" t="s">
        <v>236</v>
      </c>
      <c r="E146" s="1">
        <v>8032</v>
      </c>
      <c r="F146" s="1" t="s">
        <v>120</v>
      </c>
      <c r="G146" s="1">
        <v>22.7</v>
      </c>
    </row>
    <row r="147" spans="1:7" hidden="1" x14ac:dyDescent="0.3">
      <c r="A147" s="1">
        <v>9582</v>
      </c>
      <c r="C147" s="1" t="s">
        <v>236</v>
      </c>
      <c r="E147" s="1">
        <v>226</v>
      </c>
      <c r="F147" s="1" t="s">
        <v>77</v>
      </c>
      <c r="G147" s="1">
        <v>-1E-3</v>
      </c>
    </row>
    <row r="148" spans="1:7" hidden="1" x14ac:dyDescent="0.3">
      <c r="A148" s="1">
        <v>9590</v>
      </c>
      <c r="C148" s="1" t="s">
        <v>237</v>
      </c>
      <c r="E148" s="1">
        <v>226</v>
      </c>
      <c r="F148" s="1" t="s">
        <v>77</v>
      </c>
      <c r="G148" s="1">
        <v>-1E-3</v>
      </c>
    </row>
    <row r="149" spans="1:7" hidden="1" x14ac:dyDescent="0.3">
      <c r="A149" s="1">
        <v>9590</v>
      </c>
      <c r="C149" s="1" t="s">
        <v>237</v>
      </c>
      <c r="D149" s="1" t="s">
        <v>234</v>
      </c>
      <c r="E149" s="1">
        <v>8646</v>
      </c>
      <c r="F149" s="1" t="s">
        <v>194</v>
      </c>
      <c r="G149" s="1">
        <v>30.463999999999999</v>
      </c>
    </row>
    <row r="150" spans="1:7" hidden="1" x14ac:dyDescent="0.3">
      <c r="A150" s="1">
        <v>9591</v>
      </c>
      <c r="C150" s="1" t="s">
        <v>238</v>
      </c>
      <c r="D150" s="1" t="s">
        <v>234</v>
      </c>
      <c r="E150" s="1">
        <v>8646</v>
      </c>
      <c r="F150" s="1" t="s">
        <v>194</v>
      </c>
      <c r="G150" s="1">
        <v>32.159999999999997</v>
      </c>
    </row>
    <row r="151" spans="1:7" hidden="1" x14ac:dyDescent="0.3">
      <c r="A151" s="1">
        <v>9591</v>
      </c>
      <c r="C151" s="1" t="s">
        <v>238</v>
      </c>
      <c r="E151" s="1">
        <v>226</v>
      </c>
      <c r="F151" s="1" t="s">
        <v>77</v>
      </c>
      <c r="G151" s="1">
        <v>-1E-3</v>
      </c>
    </row>
    <row r="152" spans="1:7" hidden="1" x14ac:dyDescent="0.3">
      <c r="A152" s="1">
        <v>9592</v>
      </c>
      <c r="C152" s="1" t="s">
        <v>239</v>
      </c>
      <c r="E152" s="1">
        <v>8032</v>
      </c>
      <c r="F152" s="1" t="s">
        <v>120</v>
      </c>
      <c r="G152" s="1">
        <v>41.003999999999998</v>
      </c>
    </row>
    <row r="153" spans="1:7" hidden="1" x14ac:dyDescent="0.3">
      <c r="A153" s="1">
        <v>9592</v>
      </c>
      <c r="C153" s="1" t="s">
        <v>239</v>
      </c>
      <c r="E153" s="1">
        <v>226</v>
      </c>
      <c r="F153" s="1" t="s">
        <v>77</v>
      </c>
      <c r="G153" s="1">
        <v>-1E-3</v>
      </c>
    </row>
    <row r="154" spans="1:7" hidden="1" x14ac:dyDescent="0.3">
      <c r="A154" s="1">
        <v>9616</v>
      </c>
      <c r="B154" s="1" t="s">
        <v>240</v>
      </c>
      <c r="C154" s="1" t="s">
        <v>241</v>
      </c>
      <c r="E154" s="1">
        <v>227</v>
      </c>
      <c r="F154" s="1" t="s">
        <v>92</v>
      </c>
      <c r="G154" s="1">
        <v>-0.13200000000000001</v>
      </c>
    </row>
    <row r="155" spans="1:7" hidden="1" x14ac:dyDescent="0.3">
      <c r="A155" s="1">
        <v>9616</v>
      </c>
      <c r="B155" s="1" t="s">
        <v>240</v>
      </c>
      <c r="C155" s="1" t="s">
        <v>241</v>
      </c>
      <c r="D155" s="1" t="s">
        <v>242</v>
      </c>
      <c r="E155" s="1">
        <v>9617</v>
      </c>
      <c r="F155" s="1" t="s">
        <v>243</v>
      </c>
      <c r="G155" s="1">
        <v>-1</v>
      </c>
    </row>
    <row r="156" spans="1:7" hidden="1" x14ac:dyDescent="0.3">
      <c r="A156" s="1">
        <v>9616</v>
      </c>
      <c r="B156" s="1" t="s">
        <v>240</v>
      </c>
      <c r="C156" s="1" t="s">
        <v>241</v>
      </c>
      <c r="D156" s="1" t="s">
        <v>244</v>
      </c>
      <c r="E156" s="1">
        <v>9389</v>
      </c>
      <c r="F156" s="1" t="s">
        <v>245</v>
      </c>
      <c r="G156" s="1">
        <v>3.0579999999999998</v>
      </c>
    </row>
    <row r="157" spans="1:7" hidden="1" x14ac:dyDescent="0.3">
      <c r="A157" s="1">
        <v>9617</v>
      </c>
      <c r="B157" s="1" t="s">
        <v>242</v>
      </c>
      <c r="C157" s="1" t="s">
        <v>243</v>
      </c>
      <c r="D157" s="1" t="s">
        <v>240</v>
      </c>
      <c r="E157" s="1">
        <v>9616</v>
      </c>
      <c r="F157" s="1" t="s">
        <v>241</v>
      </c>
      <c r="G157" s="1">
        <v>-1</v>
      </c>
    </row>
    <row r="158" spans="1:7" hidden="1" x14ac:dyDescent="0.3">
      <c r="A158" s="1">
        <v>9617</v>
      </c>
      <c r="B158" s="1" t="s">
        <v>242</v>
      </c>
      <c r="C158" s="1" t="s">
        <v>243</v>
      </c>
      <c r="D158" s="1" t="s">
        <v>244</v>
      </c>
      <c r="E158" s="1">
        <v>9389</v>
      </c>
      <c r="F158" s="1" t="s">
        <v>245</v>
      </c>
      <c r="G158" s="1">
        <v>3.0579999999999998</v>
      </c>
    </row>
    <row r="159" spans="1:7" hidden="1" x14ac:dyDescent="0.3">
      <c r="A159" s="1">
        <v>9617</v>
      </c>
      <c r="B159" s="1" t="s">
        <v>242</v>
      </c>
      <c r="C159" s="1" t="s">
        <v>243</v>
      </c>
      <c r="E159" s="1">
        <v>227</v>
      </c>
      <c r="F159" s="1" t="s">
        <v>92</v>
      </c>
      <c r="G159" s="1">
        <v>-0.13200000000000001</v>
      </c>
    </row>
    <row r="160" spans="1:7" hidden="1" x14ac:dyDescent="0.3">
      <c r="A160" s="1">
        <v>9750</v>
      </c>
      <c r="B160" s="1" t="s">
        <v>246</v>
      </c>
      <c r="C160" s="1" t="s">
        <v>247</v>
      </c>
      <c r="E160" s="1">
        <v>226</v>
      </c>
      <c r="F160" s="1" t="s">
        <v>77</v>
      </c>
      <c r="G160" s="1">
        <v>-0.39</v>
      </c>
    </row>
    <row r="161" spans="1:7" hidden="1" x14ac:dyDescent="0.3">
      <c r="A161" s="1">
        <v>9750</v>
      </c>
      <c r="B161" s="1" t="s">
        <v>246</v>
      </c>
      <c r="C161" s="1" t="s">
        <v>247</v>
      </c>
      <c r="D161" s="1" t="s">
        <v>248</v>
      </c>
      <c r="E161" s="1">
        <v>9749</v>
      </c>
      <c r="F161" s="1" t="s">
        <v>249</v>
      </c>
      <c r="G161" s="1">
        <v>-1</v>
      </c>
    </row>
    <row r="162" spans="1:7" hidden="1" x14ac:dyDescent="0.3">
      <c r="A162" s="1">
        <v>9750</v>
      </c>
      <c r="B162" s="1" t="s">
        <v>246</v>
      </c>
      <c r="C162" s="1" t="s">
        <v>247</v>
      </c>
      <c r="D162" s="1" t="s">
        <v>250</v>
      </c>
      <c r="E162" s="1">
        <v>9748</v>
      </c>
      <c r="F162" s="1" t="s">
        <v>251</v>
      </c>
      <c r="G162" s="1">
        <v>3.7919999999999998</v>
      </c>
    </row>
    <row r="163" spans="1:7" hidden="1" x14ac:dyDescent="0.3">
      <c r="A163" s="1">
        <v>9753</v>
      </c>
      <c r="B163" s="1" t="s">
        <v>252</v>
      </c>
      <c r="C163" s="1" t="s">
        <v>253</v>
      </c>
      <c r="D163" s="1" t="s">
        <v>254</v>
      </c>
      <c r="E163" s="1">
        <v>9752</v>
      </c>
      <c r="F163" s="1" t="s">
        <v>255</v>
      </c>
      <c r="G163" s="1">
        <v>1</v>
      </c>
    </row>
    <row r="164" spans="1:7" hidden="1" x14ac:dyDescent="0.3">
      <c r="A164" s="1">
        <v>9753</v>
      </c>
      <c r="B164" s="1" t="s">
        <v>252</v>
      </c>
      <c r="C164" s="1" t="s">
        <v>253</v>
      </c>
      <c r="E164" s="1">
        <v>226</v>
      </c>
      <c r="F164" s="1" t="s">
        <v>77</v>
      </c>
      <c r="G164" s="1">
        <v>-3.198</v>
      </c>
    </row>
    <row r="165" spans="1:7" hidden="1" x14ac:dyDescent="0.3">
      <c r="A165" s="1">
        <v>9753</v>
      </c>
      <c r="B165" s="1" t="s">
        <v>252</v>
      </c>
      <c r="C165" s="1" t="s">
        <v>253</v>
      </c>
      <c r="D165" s="1" t="s">
        <v>256</v>
      </c>
      <c r="E165" s="1">
        <v>9754</v>
      </c>
      <c r="F165" s="1" t="s">
        <v>257</v>
      </c>
      <c r="G165" s="1">
        <v>-1</v>
      </c>
    </row>
    <row r="166" spans="1:7" hidden="1" x14ac:dyDescent="0.3">
      <c r="A166" s="1">
        <v>9754</v>
      </c>
      <c r="B166" s="1" t="s">
        <v>256</v>
      </c>
      <c r="C166" s="1" t="s">
        <v>257</v>
      </c>
      <c r="E166" s="1">
        <v>226</v>
      </c>
      <c r="F166" s="1" t="s">
        <v>77</v>
      </c>
      <c r="G166" s="1">
        <v>-3.198</v>
      </c>
    </row>
    <row r="167" spans="1:7" hidden="1" x14ac:dyDescent="0.3">
      <c r="A167" s="1">
        <v>9754</v>
      </c>
      <c r="B167" s="1" t="s">
        <v>256</v>
      </c>
      <c r="C167" s="1" t="s">
        <v>257</v>
      </c>
      <c r="D167" s="1" t="s">
        <v>252</v>
      </c>
      <c r="E167" s="1">
        <v>9753</v>
      </c>
      <c r="F167" s="1" t="s">
        <v>253</v>
      </c>
      <c r="G167" s="1">
        <v>-1</v>
      </c>
    </row>
    <row r="168" spans="1:7" hidden="1" x14ac:dyDescent="0.3">
      <c r="A168" s="1">
        <v>9754</v>
      </c>
      <c r="B168" s="1" t="s">
        <v>256</v>
      </c>
      <c r="C168" s="1" t="s">
        <v>257</v>
      </c>
      <c r="D168" s="1" t="s">
        <v>254</v>
      </c>
      <c r="E168" s="1">
        <v>9752</v>
      </c>
      <c r="F168" s="1" t="s">
        <v>255</v>
      </c>
      <c r="G168" s="1">
        <v>1</v>
      </c>
    </row>
    <row r="169" spans="1:7" hidden="1" x14ac:dyDescent="0.3">
      <c r="A169" s="1">
        <v>9762</v>
      </c>
      <c r="B169" s="1" t="s">
        <v>258</v>
      </c>
      <c r="C169" s="1" t="s">
        <v>259</v>
      </c>
      <c r="D169" s="1" t="s">
        <v>260</v>
      </c>
      <c r="E169" s="1">
        <v>9765</v>
      </c>
      <c r="F169" s="1" t="s">
        <v>261</v>
      </c>
      <c r="G169" s="1">
        <v>-1</v>
      </c>
    </row>
    <row r="170" spans="1:7" hidden="1" x14ac:dyDescent="0.3">
      <c r="A170" s="1">
        <v>9762</v>
      </c>
      <c r="B170" s="1" t="s">
        <v>258</v>
      </c>
      <c r="C170" s="1" t="s">
        <v>259</v>
      </c>
      <c r="E170" s="1">
        <v>226</v>
      </c>
      <c r="F170" s="1" t="s">
        <v>77</v>
      </c>
      <c r="G170" s="1">
        <v>-5.35</v>
      </c>
    </row>
    <row r="171" spans="1:7" hidden="1" x14ac:dyDescent="0.3">
      <c r="A171" s="1">
        <v>9762</v>
      </c>
      <c r="B171" s="1" t="s">
        <v>258</v>
      </c>
      <c r="C171" s="1" t="s">
        <v>259</v>
      </c>
      <c r="D171" s="1" t="s">
        <v>262</v>
      </c>
      <c r="E171" s="1">
        <v>9761</v>
      </c>
      <c r="F171" s="1" t="s">
        <v>263</v>
      </c>
      <c r="G171" s="1">
        <v>1</v>
      </c>
    </row>
    <row r="172" spans="1:7" hidden="1" x14ac:dyDescent="0.3">
      <c r="A172" s="1">
        <v>9775</v>
      </c>
      <c r="B172" s="1" t="s">
        <v>121</v>
      </c>
      <c r="C172" s="1" t="s">
        <v>264</v>
      </c>
      <c r="D172" s="1" t="s">
        <v>123</v>
      </c>
      <c r="E172" s="1">
        <v>2107</v>
      </c>
      <c r="F172" s="1" t="s">
        <v>124</v>
      </c>
      <c r="G172" s="1">
        <v>1</v>
      </c>
    </row>
    <row r="173" spans="1:7" hidden="1" x14ac:dyDescent="0.3">
      <c r="A173" s="1">
        <v>9775</v>
      </c>
      <c r="B173" s="1" t="s">
        <v>121</v>
      </c>
      <c r="C173" s="1" t="s">
        <v>264</v>
      </c>
      <c r="D173" s="1" t="s">
        <v>125</v>
      </c>
      <c r="E173" s="1">
        <v>9774</v>
      </c>
      <c r="F173" s="1" t="s">
        <v>265</v>
      </c>
      <c r="G173" s="1">
        <v>1</v>
      </c>
    </row>
    <row r="174" spans="1:7" hidden="1" x14ac:dyDescent="0.3">
      <c r="A174" s="1">
        <v>9775</v>
      </c>
      <c r="B174" s="1" t="s">
        <v>121</v>
      </c>
      <c r="C174" s="1" t="s">
        <v>264</v>
      </c>
      <c r="D174" s="1" t="s">
        <v>127</v>
      </c>
      <c r="E174" s="1">
        <v>8121</v>
      </c>
      <c r="F174" s="1" t="s">
        <v>128</v>
      </c>
      <c r="G174" s="1">
        <v>1</v>
      </c>
    </row>
    <row r="175" spans="1:7" hidden="1" x14ac:dyDescent="0.3">
      <c r="A175" s="1">
        <v>9811</v>
      </c>
      <c r="B175" s="1" t="s">
        <v>266</v>
      </c>
      <c r="C175" s="1" t="s">
        <v>267</v>
      </c>
      <c r="E175" s="1">
        <v>226</v>
      </c>
      <c r="F175" s="1" t="s">
        <v>77</v>
      </c>
      <c r="G175" s="1">
        <v>-2.4950000000000001</v>
      </c>
    </row>
    <row r="176" spans="1:7" hidden="1" x14ac:dyDescent="0.3">
      <c r="A176" s="1">
        <v>9811</v>
      </c>
      <c r="B176" s="1" t="s">
        <v>266</v>
      </c>
      <c r="C176" s="1" t="s">
        <v>267</v>
      </c>
      <c r="D176" s="1" t="s">
        <v>268</v>
      </c>
      <c r="E176" s="1">
        <v>6586</v>
      </c>
      <c r="F176" s="1" t="s">
        <v>269</v>
      </c>
      <c r="G176" s="1">
        <v>1</v>
      </c>
    </row>
    <row r="177" spans="1:7" hidden="1" x14ac:dyDescent="0.3">
      <c r="A177" s="1">
        <v>9923</v>
      </c>
      <c r="B177" s="1" t="s">
        <v>270</v>
      </c>
      <c r="C177" s="1" t="s">
        <v>271</v>
      </c>
      <c r="G177" s="1">
        <v>1</v>
      </c>
    </row>
    <row r="178" spans="1:7" hidden="1" x14ac:dyDescent="0.3">
      <c r="A178" s="1">
        <v>9925</v>
      </c>
      <c r="B178" s="1" t="s">
        <v>270</v>
      </c>
      <c r="C178" s="1" t="s">
        <v>272</v>
      </c>
      <c r="G178" s="1">
        <v>1</v>
      </c>
    </row>
    <row r="179" spans="1:7" hidden="1" x14ac:dyDescent="0.3">
      <c r="A179" s="1">
        <v>9926</v>
      </c>
      <c r="B179" s="1" t="s">
        <v>270</v>
      </c>
      <c r="C179" s="1" t="s">
        <v>273</v>
      </c>
      <c r="G179" s="1">
        <v>1</v>
      </c>
    </row>
    <row r="180" spans="1:7" hidden="1" x14ac:dyDescent="0.3">
      <c r="A180" s="1">
        <v>9927</v>
      </c>
      <c r="B180" s="1" t="s">
        <v>270</v>
      </c>
      <c r="C180" s="1" t="s">
        <v>274</v>
      </c>
      <c r="G180" s="1">
        <v>1</v>
      </c>
    </row>
    <row r="181" spans="1:7" hidden="1" x14ac:dyDescent="0.3">
      <c r="A181" s="1">
        <v>9928</v>
      </c>
      <c r="B181" s="1" t="s">
        <v>270</v>
      </c>
      <c r="C181" s="1" t="s">
        <v>270</v>
      </c>
      <c r="G181" s="1">
        <v>1</v>
      </c>
    </row>
    <row r="182" spans="1:7" hidden="1" x14ac:dyDescent="0.3">
      <c r="A182" s="1">
        <v>9929</v>
      </c>
      <c r="B182" s="1" t="s">
        <v>270</v>
      </c>
      <c r="C182" s="1" t="s">
        <v>275</v>
      </c>
      <c r="G182" s="1">
        <v>1</v>
      </c>
    </row>
    <row r="183" spans="1:7" hidden="1" x14ac:dyDescent="0.3">
      <c r="A183" s="1">
        <v>9930</v>
      </c>
      <c r="B183" s="1" t="s">
        <v>270</v>
      </c>
      <c r="C183" s="1" t="s">
        <v>270</v>
      </c>
      <c r="G183" s="1">
        <v>1</v>
      </c>
    </row>
    <row r="184" spans="1:7" hidden="1" x14ac:dyDescent="0.3">
      <c r="A184" s="1">
        <v>9948</v>
      </c>
      <c r="B184" s="1" t="s">
        <v>276</v>
      </c>
      <c r="C184" s="1" t="s">
        <v>277</v>
      </c>
      <c r="D184" s="1" t="s">
        <v>39</v>
      </c>
      <c r="E184" s="1">
        <v>3835</v>
      </c>
      <c r="F184" s="1" t="s">
        <v>40</v>
      </c>
      <c r="G184" s="1">
        <v>2</v>
      </c>
    </row>
    <row r="185" spans="1:7" hidden="1" x14ac:dyDescent="0.3">
      <c r="A185" s="1">
        <v>9948</v>
      </c>
      <c r="B185" s="1" t="s">
        <v>276</v>
      </c>
      <c r="C185" s="1" t="s">
        <v>277</v>
      </c>
      <c r="D185" s="1" t="s">
        <v>278</v>
      </c>
      <c r="E185" s="1">
        <v>9947</v>
      </c>
      <c r="F185" s="1" t="s">
        <v>279</v>
      </c>
      <c r="G185" s="1">
        <v>1</v>
      </c>
    </row>
    <row r="186" spans="1:7" hidden="1" x14ac:dyDescent="0.3">
      <c r="A186" s="1">
        <v>9950</v>
      </c>
      <c r="B186" s="1" t="s">
        <v>280</v>
      </c>
      <c r="C186" s="1" t="s">
        <v>281</v>
      </c>
      <c r="D186" s="1" t="s">
        <v>39</v>
      </c>
      <c r="E186" s="1">
        <v>3835</v>
      </c>
      <c r="F186" s="1" t="s">
        <v>40</v>
      </c>
      <c r="G186" s="1">
        <v>2</v>
      </c>
    </row>
    <row r="187" spans="1:7" hidden="1" x14ac:dyDescent="0.3">
      <c r="A187" s="1">
        <v>9950</v>
      </c>
      <c r="B187" s="1" t="s">
        <v>280</v>
      </c>
      <c r="C187" s="1" t="s">
        <v>281</v>
      </c>
      <c r="D187" s="1" t="s">
        <v>282</v>
      </c>
      <c r="E187" s="1">
        <v>9949</v>
      </c>
      <c r="F187" s="1" t="s">
        <v>283</v>
      </c>
      <c r="G187" s="1">
        <v>1</v>
      </c>
    </row>
    <row r="188" spans="1:7" hidden="1" x14ac:dyDescent="0.3">
      <c r="A188" s="1">
        <v>10044</v>
      </c>
      <c r="B188" s="1" t="s">
        <v>284</v>
      </c>
      <c r="C188" s="1" t="s">
        <v>285</v>
      </c>
      <c r="D188" s="1" t="s">
        <v>286</v>
      </c>
      <c r="E188" s="1">
        <v>10043</v>
      </c>
      <c r="F188" s="1" t="s">
        <v>287</v>
      </c>
      <c r="G188" s="1">
        <v>1</v>
      </c>
    </row>
    <row r="189" spans="1:7" hidden="1" x14ac:dyDescent="0.3">
      <c r="A189" s="1">
        <v>10044</v>
      </c>
      <c r="B189" s="1" t="s">
        <v>284</v>
      </c>
      <c r="C189" s="1" t="s">
        <v>285</v>
      </c>
      <c r="D189" s="1" t="s">
        <v>288</v>
      </c>
      <c r="E189" s="1">
        <v>10045</v>
      </c>
      <c r="F189" s="1" t="s">
        <v>289</v>
      </c>
      <c r="G189" s="1">
        <v>-1</v>
      </c>
    </row>
    <row r="190" spans="1:7" hidden="1" x14ac:dyDescent="0.3">
      <c r="A190" s="1">
        <v>10044</v>
      </c>
      <c r="B190" s="1" t="s">
        <v>284</v>
      </c>
      <c r="C190" s="1" t="s">
        <v>285</v>
      </c>
      <c r="E190" s="1">
        <v>226</v>
      </c>
      <c r="F190" s="1" t="s">
        <v>77</v>
      </c>
      <c r="G190" s="1">
        <v>-2.7989999999999999</v>
      </c>
    </row>
    <row r="191" spans="1:7" hidden="1" x14ac:dyDescent="0.3">
      <c r="A191" s="1">
        <v>10045</v>
      </c>
      <c r="B191" s="1" t="s">
        <v>288</v>
      </c>
      <c r="C191" s="1" t="s">
        <v>289</v>
      </c>
      <c r="D191" s="1" t="s">
        <v>286</v>
      </c>
      <c r="E191" s="1">
        <v>10043</v>
      </c>
      <c r="F191" s="1" t="s">
        <v>287</v>
      </c>
      <c r="G191" s="1">
        <v>1</v>
      </c>
    </row>
    <row r="192" spans="1:7" hidden="1" x14ac:dyDescent="0.3">
      <c r="A192" s="1">
        <v>10045</v>
      </c>
      <c r="B192" s="1" t="s">
        <v>288</v>
      </c>
      <c r="C192" s="1" t="s">
        <v>289</v>
      </c>
      <c r="E192" s="1">
        <v>226</v>
      </c>
      <c r="F192" s="1" t="s">
        <v>77</v>
      </c>
      <c r="G192" s="1">
        <v>-2.7989999999999999</v>
      </c>
    </row>
    <row r="193" spans="1:7" hidden="1" x14ac:dyDescent="0.3">
      <c r="A193" s="1">
        <v>10045</v>
      </c>
      <c r="B193" s="1" t="s">
        <v>288</v>
      </c>
      <c r="C193" s="1" t="s">
        <v>289</v>
      </c>
      <c r="D193" s="1" t="s">
        <v>284</v>
      </c>
      <c r="E193" s="1">
        <v>10044</v>
      </c>
      <c r="F193" s="1" t="s">
        <v>285</v>
      </c>
      <c r="G193" s="1">
        <v>-1</v>
      </c>
    </row>
    <row r="194" spans="1:7" hidden="1" x14ac:dyDescent="0.3">
      <c r="A194" s="1">
        <v>10062</v>
      </c>
      <c r="B194" s="1" t="s">
        <v>290</v>
      </c>
      <c r="C194" s="1" t="s">
        <v>291</v>
      </c>
      <c r="D194" s="1" t="s">
        <v>292</v>
      </c>
      <c r="E194" s="1">
        <v>9205</v>
      </c>
      <c r="F194" s="1" t="s">
        <v>293</v>
      </c>
      <c r="G194" s="1">
        <v>1.597</v>
      </c>
    </row>
    <row r="195" spans="1:7" hidden="1" x14ac:dyDescent="0.3">
      <c r="A195" s="1">
        <v>10062</v>
      </c>
      <c r="B195" s="1" t="s">
        <v>290</v>
      </c>
      <c r="C195" s="1" t="s">
        <v>291</v>
      </c>
      <c r="E195" s="1">
        <v>226</v>
      </c>
      <c r="F195" s="1" t="s">
        <v>77</v>
      </c>
      <c r="G195" s="1">
        <v>-0.77500000000000002</v>
      </c>
    </row>
    <row r="196" spans="1:7" hidden="1" x14ac:dyDescent="0.3">
      <c r="A196" s="1">
        <v>10062</v>
      </c>
      <c r="B196" s="1" t="s">
        <v>290</v>
      </c>
      <c r="C196" s="1" t="s">
        <v>291</v>
      </c>
      <c r="D196" s="1" t="s">
        <v>294</v>
      </c>
      <c r="E196" s="1">
        <v>10061</v>
      </c>
      <c r="F196" s="1" t="s">
        <v>295</v>
      </c>
      <c r="G196" s="1">
        <v>-1</v>
      </c>
    </row>
    <row r="197" spans="1:7" hidden="1" x14ac:dyDescent="0.3">
      <c r="A197" s="1">
        <v>10075</v>
      </c>
      <c r="B197" s="1" t="s">
        <v>296</v>
      </c>
      <c r="C197" s="1" t="s">
        <v>297</v>
      </c>
      <c r="D197" s="1" t="s">
        <v>298</v>
      </c>
      <c r="E197" s="1">
        <v>9236</v>
      </c>
      <c r="F197" s="1" t="s">
        <v>299</v>
      </c>
      <c r="G197" s="1">
        <v>1</v>
      </c>
    </row>
    <row r="198" spans="1:7" hidden="1" x14ac:dyDescent="0.3">
      <c r="A198" s="1">
        <v>10075</v>
      </c>
      <c r="B198" s="1" t="s">
        <v>296</v>
      </c>
      <c r="C198" s="1" t="s">
        <v>297</v>
      </c>
      <c r="D198" s="1" t="s">
        <v>300</v>
      </c>
      <c r="E198" s="1">
        <v>10072</v>
      </c>
      <c r="F198" s="1" t="s">
        <v>301</v>
      </c>
      <c r="G198" s="1">
        <v>1</v>
      </c>
    </row>
    <row r="199" spans="1:7" hidden="1" x14ac:dyDescent="0.3">
      <c r="A199" s="1">
        <v>10109</v>
      </c>
      <c r="B199" s="1" t="s">
        <v>141</v>
      </c>
      <c r="C199" s="1" t="s">
        <v>142</v>
      </c>
      <c r="D199" s="1" t="s">
        <v>143</v>
      </c>
      <c r="E199" s="1">
        <v>9377</v>
      </c>
      <c r="F199" s="1" t="s">
        <v>144</v>
      </c>
      <c r="G199" s="1">
        <v>1.9710000000000001</v>
      </c>
    </row>
    <row r="200" spans="1:7" hidden="1" x14ac:dyDescent="0.3">
      <c r="A200" s="1">
        <v>10109</v>
      </c>
      <c r="B200" s="1" t="s">
        <v>141</v>
      </c>
      <c r="C200" s="1" t="s">
        <v>142</v>
      </c>
      <c r="D200" s="1" t="s">
        <v>139</v>
      </c>
      <c r="E200" s="1">
        <v>8300</v>
      </c>
      <c r="F200" s="1" t="s">
        <v>140</v>
      </c>
      <c r="G200" s="1">
        <v>-1</v>
      </c>
    </row>
    <row r="201" spans="1:7" hidden="1" x14ac:dyDescent="0.3">
      <c r="A201" s="1">
        <v>10109</v>
      </c>
      <c r="B201" s="1" t="s">
        <v>141</v>
      </c>
      <c r="C201" s="1" t="s">
        <v>142</v>
      </c>
      <c r="E201" s="1">
        <v>226</v>
      </c>
      <c r="F201" s="1" t="s">
        <v>77</v>
      </c>
      <c r="G201" s="1">
        <v>-0.8</v>
      </c>
    </row>
    <row r="202" spans="1:7" hidden="1" x14ac:dyDescent="0.3">
      <c r="A202" s="1">
        <v>10110</v>
      </c>
      <c r="B202" s="1" t="s">
        <v>141</v>
      </c>
      <c r="C202" s="1" t="s">
        <v>173</v>
      </c>
      <c r="D202" s="1" t="s">
        <v>143</v>
      </c>
      <c r="E202" s="1">
        <v>9377</v>
      </c>
      <c r="F202" s="1" t="s">
        <v>144</v>
      </c>
      <c r="G202" s="1">
        <v>1.9710000000000001</v>
      </c>
    </row>
    <row r="203" spans="1:7" hidden="1" x14ac:dyDescent="0.3">
      <c r="A203" s="1">
        <v>10110</v>
      </c>
      <c r="B203" s="1" t="s">
        <v>141</v>
      </c>
      <c r="C203" s="1" t="s">
        <v>173</v>
      </c>
      <c r="D203" s="1" t="s">
        <v>139</v>
      </c>
      <c r="E203" s="1">
        <v>8955</v>
      </c>
      <c r="F203" s="1" t="s">
        <v>172</v>
      </c>
      <c r="G203" s="1">
        <v>-1</v>
      </c>
    </row>
    <row r="204" spans="1:7" hidden="1" x14ac:dyDescent="0.3">
      <c r="A204" s="1">
        <v>10110</v>
      </c>
      <c r="B204" s="1" t="s">
        <v>141</v>
      </c>
      <c r="C204" s="1" t="s">
        <v>173</v>
      </c>
      <c r="E204" s="1">
        <v>226</v>
      </c>
      <c r="F204" s="1" t="s">
        <v>77</v>
      </c>
      <c r="G204" s="1">
        <v>-0.8</v>
      </c>
    </row>
    <row r="205" spans="1:7" hidden="1" x14ac:dyDescent="0.3">
      <c r="A205" s="1">
        <v>10113</v>
      </c>
      <c r="B205" s="1" t="s">
        <v>302</v>
      </c>
      <c r="C205" s="1" t="s">
        <v>303</v>
      </c>
      <c r="E205" s="1">
        <v>4644</v>
      </c>
      <c r="F205" s="1" t="s">
        <v>304</v>
      </c>
      <c r="G205" s="1">
        <v>3</v>
      </c>
    </row>
    <row r="206" spans="1:7" hidden="1" x14ac:dyDescent="0.3">
      <c r="A206" s="1">
        <v>10113</v>
      </c>
      <c r="B206" s="1" t="s">
        <v>302</v>
      </c>
      <c r="C206" s="1" t="s">
        <v>303</v>
      </c>
      <c r="D206" s="1" t="s">
        <v>305</v>
      </c>
      <c r="E206" s="1">
        <v>8759</v>
      </c>
      <c r="F206" s="1" t="s">
        <v>306</v>
      </c>
      <c r="G206" s="1">
        <v>1</v>
      </c>
    </row>
    <row r="207" spans="1:7" hidden="1" x14ac:dyDescent="0.3">
      <c r="A207" s="1">
        <v>10113</v>
      </c>
      <c r="B207" s="1" t="s">
        <v>302</v>
      </c>
      <c r="C207" s="1" t="s">
        <v>303</v>
      </c>
      <c r="D207" s="1" t="s">
        <v>307</v>
      </c>
      <c r="E207" s="1">
        <v>10111</v>
      </c>
      <c r="F207" s="1" t="s">
        <v>308</v>
      </c>
      <c r="G207" s="1">
        <v>1</v>
      </c>
    </row>
    <row r="208" spans="1:7" hidden="1" x14ac:dyDescent="0.3">
      <c r="A208" s="1">
        <v>10113</v>
      </c>
      <c r="B208" s="1" t="s">
        <v>302</v>
      </c>
      <c r="C208" s="1" t="s">
        <v>303</v>
      </c>
      <c r="D208" s="1">
        <v>24469058</v>
      </c>
      <c r="E208" s="1">
        <v>9961</v>
      </c>
      <c r="F208" s="1" t="s">
        <v>309</v>
      </c>
      <c r="G208" s="1">
        <v>2</v>
      </c>
    </row>
    <row r="209" spans="1:7" hidden="1" x14ac:dyDescent="0.3">
      <c r="A209" s="1">
        <v>10113</v>
      </c>
      <c r="B209" s="1" t="s">
        <v>302</v>
      </c>
      <c r="C209" s="1" t="s">
        <v>303</v>
      </c>
      <c r="D209" s="1" t="s">
        <v>310</v>
      </c>
      <c r="E209" s="1">
        <v>4793</v>
      </c>
      <c r="F209" s="1" t="s">
        <v>311</v>
      </c>
      <c r="G209" s="1">
        <v>1</v>
      </c>
    </row>
    <row r="210" spans="1:7" hidden="1" x14ac:dyDescent="0.3">
      <c r="A210" s="1">
        <v>10114</v>
      </c>
      <c r="B210" s="1" t="s">
        <v>312</v>
      </c>
      <c r="C210" s="1" t="s">
        <v>313</v>
      </c>
      <c r="E210" s="1">
        <v>4644</v>
      </c>
      <c r="F210" s="1" t="s">
        <v>304</v>
      </c>
      <c r="G210" s="1">
        <v>3</v>
      </c>
    </row>
    <row r="211" spans="1:7" hidden="1" x14ac:dyDescent="0.3">
      <c r="A211" s="1">
        <v>10114</v>
      </c>
      <c r="B211" s="1" t="s">
        <v>312</v>
      </c>
      <c r="C211" s="1" t="s">
        <v>313</v>
      </c>
      <c r="D211" s="1" t="s">
        <v>307</v>
      </c>
      <c r="E211" s="1">
        <v>10111</v>
      </c>
      <c r="F211" s="1" t="s">
        <v>308</v>
      </c>
      <c r="G211" s="1">
        <v>1</v>
      </c>
    </row>
    <row r="212" spans="1:7" hidden="1" x14ac:dyDescent="0.3">
      <c r="A212" s="1">
        <v>10114</v>
      </c>
      <c r="B212" s="1" t="s">
        <v>312</v>
      </c>
      <c r="C212" s="1" t="s">
        <v>313</v>
      </c>
      <c r="D212" s="1">
        <v>24469058</v>
      </c>
      <c r="E212" s="1">
        <v>9961</v>
      </c>
      <c r="F212" s="1" t="s">
        <v>309</v>
      </c>
      <c r="G212" s="1">
        <v>2</v>
      </c>
    </row>
    <row r="213" spans="1:7" hidden="1" x14ac:dyDescent="0.3">
      <c r="A213" s="1">
        <v>10114</v>
      </c>
      <c r="B213" s="1" t="s">
        <v>312</v>
      </c>
      <c r="C213" s="1" t="s">
        <v>313</v>
      </c>
      <c r="D213" s="1" t="s">
        <v>314</v>
      </c>
      <c r="E213" s="1">
        <v>4647</v>
      </c>
      <c r="F213" s="1" t="s">
        <v>315</v>
      </c>
      <c r="G213" s="1">
        <v>1</v>
      </c>
    </row>
    <row r="214" spans="1:7" hidden="1" x14ac:dyDescent="0.3">
      <c r="A214" s="1">
        <v>10114</v>
      </c>
      <c r="B214" s="1" t="s">
        <v>312</v>
      </c>
      <c r="C214" s="1" t="s">
        <v>313</v>
      </c>
      <c r="D214" s="1" t="s">
        <v>316</v>
      </c>
      <c r="E214" s="1">
        <v>8758</v>
      </c>
      <c r="F214" s="1" t="s">
        <v>317</v>
      </c>
      <c r="G214" s="1">
        <v>1</v>
      </c>
    </row>
    <row r="215" spans="1:7" hidden="1" x14ac:dyDescent="0.3">
      <c r="A215" s="1">
        <v>10119</v>
      </c>
      <c r="B215" s="1" t="s">
        <v>318</v>
      </c>
      <c r="C215" s="1" t="s">
        <v>319</v>
      </c>
      <c r="D215" s="1" t="s">
        <v>320</v>
      </c>
      <c r="E215" s="1">
        <v>10118</v>
      </c>
      <c r="F215" s="1" t="s">
        <v>321</v>
      </c>
      <c r="G215" s="1">
        <v>1</v>
      </c>
    </row>
    <row r="216" spans="1:7" hidden="1" x14ac:dyDescent="0.3">
      <c r="A216" s="1">
        <v>10119</v>
      </c>
      <c r="B216" s="1" t="s">
        <v>318</v>
      </c>
      <c r="C216" s="1" t="s">
        <v>319</v>
      </c>
      <c r="D216" s="1" t="s">
        <v>322</v>
      </c>
      <c r="E216" s="1">
        <v>10116</v>
      </c>
      <c r="F216" s="1" t="s">
        <v>323</v>
      </c>
      <c r="G216" s="1">
        <v>1</v>
      </c>
    </row>
    <row r="217" spans="1:7" hidden="1" x14ac:dyDescent="0.3">
      <c r="A217" s="1">
        <v>10164</v>
      </c>
      <c r="B217" s="1" t="s">
        <v>324</v>
      </c>
      <c r="C217" s="1" t="s">
        <v>325</v>
      </c>
      <c r="D217" s="1" t="s">
        <v>326</v>
      </c>
      <c r="E217" s="1">
        <v>3841</v>
      </c>
      <c r="F217" s="1" t="s">
        <v>327</v>
      </c>
      <c r="G217" s="1">
        <v>1</v>
      </c>
    </row>
    <row r="218" spans="1:7" hidden="1" x14ac:dyDescent="0.3">
      <c r="A218" s="1">
        <v>10164</v>
      </c>
      <c r="B218" s="1" t="s">
        <v>324</v>
      </c>
      <c r="C218" s="1" t="s">
        <v>325</v>
      </c>
      <c r="D218" s="1" t="s">
        <v>160</v>
      </c>
      <c r="E218" s="1">
        <v>3840</v>
      </c>
      <c r="F218" s="1" t="s">
        <v>161</v>
      </c>
      <c r="G218" s="1">
        <v>7</v>
      </c>
    </row>
    <row r="219" spans="1:7" hidden="1" x14ac:dyDescent="0.3">
      <c r="A219" s="1">
        <v>10164</v>
      </c>
      <c r="B219" s="1" t="s">
        <v>324</v>
      </c>
      <c r="C219" s="1" t="s">
        <v>325</v>
      </c>
      <c r="D219" s="1" t="s">
        <v>328</v>
      </c>
      <c r="E219" s="1">
        <v>3839</v>
      </c>
      <c r="F219" s="1" t="s">
        <v>329</v>
      </c>
      <c r="G219" s="1">
        <v>2</v>
      </c>
    </row>
    <row r="220" spans="1:7" hidden="1" x14ac:dyDescent="0.3">
      <c r="A220" s="1">
        <v>10164</v>
      </c>
      <c r="B220" s="1" t="s">
        <v>324</v>
      </c>
      <c r="C220" s="1" t="s">
        <v>325</v>
      </c>
      <c r="D220" s="1" t="s">
        <v>330</v>
      </c>
      <c r="E220" s="1">
        <v>10163</v>
      </c>
      <c r="F220" s="1" t="s">
        <v>331</v>
      </c>
      <c r="G220" s="1">
        <v>1</v>
      </c>
    </row>
    <row r="221" spans="1:7" hidden="1" x14ac:dyDescent="0.3">
      <c r="A221" s="1">
        <v>10170</v>
      </c>
      <c r="B221" s="1" t="s">
        <v>332</v>
      </c>
      <c r="C221" s="1" t="s">
        <v>333</v>
      </c>
      <c r="D221" s="1" t="s">
        <v>160</v>
      </c>
      <c r="E221" s="1">
        <v>3840</v>
      </c>
      <c r="F221" s="1" t="s">
        <v>161</v>
      </c>
      <c r="G221" s="1">
        <v>2</v>
      </c>
    </row>
    <row r="222" spans="1:7" hidden="1" x14ac:dyDescent="0.3">
      <c r="A222" s="1">
        <v>10170</v>
      </c>
      <c r="B222" s="1" t="s">
        <v>332</v>
      </c>
      <c r="C222" s="1" t="s">
        <v>333</v>
      </c>
      <c r="D222" s="1" t="s">
        <v>328</v>
      </c>
      <c r="E222" s="1">
        <v>3839</v>
      </c>
      <c r="F222" s="1" t="s">
        <v>329</v>
      </c>
      <c r="G222" s="1">
        <v>1</v>
      </c>
    </row>
    <row r="223" spans="1:7" hidden="1" x14ac:dyDescent="0.3">
      <c r="A223" s="1">
        <v>10170</v>
      </c>
      <c r="B223" s="1" t="s">
        <v>332</v>
      </c>
      <c r="C223" s="1" t="s">
        <v>333</v>
      </c>
      <c r="D223" s="1" t="s">
        <v>334</v>
      </c>
      <c r="E223" s="1">
        <v>10168</v>
      </c>
      <c r="F223" s="1" t="s">
        <v>335</v>
      </c>
      <c r="G223" s="1">
        <v>1</v>
      </c>
    </row>
    <row r="224" spans="1:7" hidden="1" x14ac:dyDescent="0.3">
      <c r="A224" s="1">
        <v>10178</v>
      </c>
      <c r="B224" s="1" t="s">
        <v>336</v>
      </c>
      <c r="C224" s="1" t="s">
        <v>337</v>
      </c>
      <c r="D224" s="1" t="s">
        <v>338</v>
      </c>
      <c r="E224" s="1">
        <v>11936</v>
      </c>
      <c r="F224" s="1" t="s">
        <v>339</v>
      </c>
      <c r="G224" s="1">
        <v>1</v>
      </c>
    </row>
    <row r="225" spans="1:7" hidden="1" x14ac:dyDescent="0.3">
      <c r="A225" s="1">
        <v>10178</v>
      </c>
      <c r="B225" s="1" t="s">
        <v>336</v>
      </c>
      <c r="C225" s="1" t="s">
        <v>337</v>
      </c>
      <c r="D225" s="1" t="s">
        <v>340</v>
      </c>
      <c r="E225" s="1">
        <v>10482</v>
      </c>
      <c r="F225" s="1" t="s">
        <v>341</v>
      </c>
      <c r="G225" s="1">
        <v>-1</v>
      </c>
    </row>
    <row r="226" spans="1:7" hidden="1" x14ac:dyDescent="0.3">
      <c r="A226" s="1">
        <v>10178</v>
      </c>
      <c r="B226" s="1" t="s">
        <v>336</v>
      </c>
      <c r="C226" s="1" t="s">
        <v>337</v>
      </c>
      <c r="E226" s="1">
        <v>226</v>
      </c>
      <c r="F226" s="1" t="s">
        <v>77</v>
      </c>
      <c r="G226" s="1">
        <v>-0.71899999999999997</v>
      </c>
    </row>
    <row r="227" spans="1:7" hidden="1" x14ac:dyDescent="0.3">
      <c r="A227" s="1">
        <v>10200</v>
      </c>
      <c r="B227" s="1" t="s">
        <v>342</v>
      </c>
      <c r="C227" s="1" t="s">
        <v>343</v>
      </c>
      <c r="E227" s="1">
        <v>226</v>
      </c>
      <c r="F227" s="1" t="s">
        <v>77</v>
      </c>
      <c r="G227" s="1">
        <v>-0.60499999999999998</v>
      </c>
    </row>
    <row r="228" spans="1:7" hidden="1" x14ac:dyDescent="0.3">
      <c r="A228" s="1">
        <v>10200</v>
      </c>
      <c r="B228" s="1" t="s">
        <v>342</v>
      </c>
      <c r="C228" s="1" t="s">
        <v>343</v>
      </c>
      <c r="D228" s="1" t="s">
        <v>344</v>
      </c>
      <c r="E228" s="1">
        <v>9855</v>
      </c>
      <c r="F228" s="1" t="s">
        <v>345</v>
      </c>
      <c r="G228" s="1">
        <v>1</v>
      </c>
    </row>
    <row r="229" spans="1:7" hidden="1" x14ac:dyDescent="0.3">
      <c r="A229" s="1">
        <v>10203</v>
      </c>
      <c r="B229" s="1" t="s">
        <v>346</v>
      </c>
      <c r="C229" s="1" t="s">
        <v>347</v>
      </c>
      <c r="D229" s="1" t="s">
        <v>348</v>
      </c>
      <c r="E229" s="1">
        <v>10202</v>
      </c>
      <c r="F229" s="1" t="s">
        <v>349</v>
      </c>
      <c r="G229" s="1">
        <v>1</v>
      </c>
    </row>
    <row r="230" spans="1:7" hidden="1" x14ac:dyDescent="0.3">
      <c r="A230" s="1">
        <v>10203</v>
      </c>
      <c r="B230" s="1" t="s">
        <v>346</v>
      </c>
      <c r="C230" s="1" t="s">
        <v>347</v>
      </c>
      <c r="D230" s="1" t="s">
        <v>99</v>
      </c>
      <c r="E230" s="1">
        <v>6492</v>
      </c>
      <c r="F230" s="1" t="s">
        <v>100</v>
      </c>
      <c r="G230" s="1">
        <v>1</v>
      </c>
    </row>
    <row r="231" spans="1:7" hidden="1" x14ac:dyDescent="0.3">
      <c r="A231" s="1">
        <v>10206</v>
      </c>
      <c r="B231" s="1" t="s">
        <v>346</v>
      </c>
      <c r="C231" s="1" t="s">
        <v>350</v>
      </c>
      <c r="D231" s="1" t="s">
        <v>348</v>
      </c>
      <c r="E231" s="1">
        <v>10205</v>
      </c>
      <c r="F231" s="1" t="s">
        <v>351</v>
      </c>
      <c r="G231" s="1">
        <v>1</v>
      </c>
    </row>
    <row r="232" spans="1:7" hidden="1" x14ac:dyDescent="0.3">
      <c r="A232" s="1">
        <v>10206</v>
      </c>
      <c r="B232" s="1" t="s">
        <v>346</v>
      </c>
      <c r="C232" s="1" t="s">
        <v>350</v>
      </c>
      <c r="D232" s="1" t="s">
        <v>99</v>
      </c>
      <c r="E232" s="1">
        <v>6492</v>
      </c>
      <c r="F232" s="1" t="s">
        <v>100</v>
      </c>
      <c r="G232" s="1">
        <v>1</v>
      </c>
    </row>
    <row r="233" spans="1:7" hidden="1" x14ac:dyDescent="0.3">
      <c r="A233" s="1">
        <v>10214</v>
      </c>
      <c r="B233" s="1" t="s">
        <v>352</v>
      </c>
      <c r="C233" s="1" t="s">
        <v>353</v>
      </c>
      <c r="D233" s="1" t="s">
        <v>354</v>
      </c>
      <c r="E233" s="1">
        <v>10617</v>
      </c>
      <c r="F233" s="1" t="s">
        <v>355</v>
      </c>
      <c r="G233" s="1">
        <v>1</v>
      </c>
    </row>
    <row r="234" spans="1:7" hidden="1" x14ac:dyDescent="0.3">
      <c r="A234" s="1">
        <v>10214</v>
      </c>
      <c r="B234" s="1" t="s">
        <v>352</v>
      </c>
      <c r="C234" s="1" t="s">
        <v>353</v>
      </c>
      <c r="D234" s="1" t="s">
        <v>356</v>
      </c>
      <c r="E234" s="1">
        <v>10461</v>
      </c>
      <c r="F234" s="1" t="s">
        <v>357</v>
      </c>
      <c r="G234" s="1">
        <v>1</v>
      </c>
    </row>
    <row r="235" spans="1:7" hidden="1" x14ac:dyDescent="0.3">
      <c r="A235" s="1">
        <v>10215</v>
      </c>
      <c r="B235" s="1" t="s">
        <v>358</v>
      </c>
      <c r="C235" s="1" t="s">
        <v>359</v>
      </c>
      <c r="D235" s="1" t="s">
        <v>360</v>
      </c>
      <c r="E235" s="1">
        <v>10620</v>
      </c>
      <c r="F235" s="1" t="s">
        <v>361</v>
      </c>
      <c r="G235" s="1">
        <v>1</v>
      </c>
    </row>
    <row r="236" spans="1:7" hidden="1" x14ac:dyDescent="0.3">
      <c r="A236" s="1">
        <v>10215</v>
      </c>
      <c r="B236" s="1" t="s">
        <v>358</v>
      </c>
      <c r="C236" s="1" t="s">
        <v>359</v>
      </c>
      <c r="D236" s="1" t="s">
        <v>362</v>
      </c>
      <c r="E236" s="1">
        <v>10464</v>
      </c>
      <c r="F236" s="1" t="s">
        <v>363</v>
      </c>
      <c r="G236" s="1">
        <v>1</v>
      </c>
    </row>
    <row r="237" spans="1:7" hidden="1" x14ac:dyDescent="0.3">
      <c r="A237" s="1">
        <v>10216</v>
      </c>
      <c r="B237" s="1" t="s">
        <v>364</v>
      </c>
      <c r="C237" s="1" t="s">
        <v>365</v>
      </c>
      <c r="D237" s="1" t="s">
        <v>366</v>
      </c>
      <c r="E237" s="1">
        <v>10468</v>
      </c>
      <c r="F237" s="1" t="s">
        <v>367</v>
      </c>
      <c r="G237" s="1">
        <v>1</v>
      </c>
    </row>
    <row r="238" spans="1:7" hidden="1" x14ac:dyDescent="0.3">
      <c r="A238" s="1">
        <v>10216</v>
      </c>
      <c r="B238" s="1" t="s">
        <v>364</v>
      </c>
      <c r="C238" s="1" t="s">
        <v>365</v>
      </c>
      <c r="D238" s="1" t="s">
        <v>368</v>
      </c>
      <c r="E238" s="1">
        <v>10623</v>
      </c>
      <c r="F238" s="1" t="s">
        <v>369</v>
      </c>
      <c r="G238" s="1">
        <v>1</v>
      </c>
    </row>
    <row r="239" spans="1:7" hidden="1" x14ac:dyDescent="0.3">
      <c r="A239" s="1">
        <v>10217</v>
      </c>
      <c r="B239" s="1" t="s">
        <v>370</v>
      </c>
      <c r="C239" s="1" t="s">
        <v>371</v>
      </c>
      <c r="D239" s="1" t="s">
        <v>372</v>
      </c>
      <c r="E239" s="1">
        <v>10475</v>
      </c>
      <c r="F239" s="1" t="s">
        <v>373</v>
      </c>
      <c r="G239" s="1">
        <v>1</v>
      </c>
    </row>
    <row r="240" spans="1:7" hidden="1" x14ac:dyDescent="0.3">
      <c r="A240" s="1">
        <v>10217</v>
      </c>
      <c r="B240" s="1" t="s">
        <v>370</v>
      </c>
      <c r="C240" s="1" t="s">
        <v>371</v>
      </c>
      <c r="D240" s="1" t="s">
        <v>374</v>
      </c>
      <c r="E240" s="1">
        <v>10626</v>
      </c>
      <c r="F240" s="1" t="s">
        <v>375</v>
      </c>
      <c r="G240" s="1">
        <v>1</v>
      </c>
    </row>
    <row r="241" spans="1:7" hidden="1" x14ac:dyDescent="0.3">
      <c r="A241" s="1">
        <v>10303</v>
      </c>
      <c r="B241" s="1" t="s">
        <v>376</v>
      </c>
      <c r="C241" s="1" t="s">
        <v>377</v>
      </c>
      <c r="D241" s="1" t="s">
        <v>378</v>
      </c>
      <c r="E241" s="1">
        <v>10304</v>
      </c>
      <c r="F241" s="1" t="s">
        <v>379</v>
      </c>
      <c r="G241" s="1">
        <v>-1</v>
      </c>
    </row>
    <row r="242" spans="1:7" hidden="1" x14ac:dyDescent="0.3">
      <c r="A242" s="1">
        <v>10303</v>
      </c>
      <c r="B242" s="1" t="s">
        <v>376</v>
      </c>
      <c r="C242" s="1" t="s">
        <v>377</v>
      </c>
      <c r="E242" s="1">
        <v>226</v>
      </c>
      <c r="F242" s="1" t="s">
        <v>77</v>
      </c>
      <c r="G242" s="1">
        <v>-1.29</v>
      </c>
    </row>
    <row r="243" spans="1:7" hidden="1" x14ac:dyDescent="0.3">
      <c r="A243" s="1">
        <v>10303</v>
      </c>
      <c r="B243" s="1" t="s">
        <v>376</v>
      </c>
      <c r="C243" s="1" t="s">
        <v>377</v>
      </c>
      <c r="D243" s="1" t="s">
        <v>380</v>
      </c>
      <c r="E243" s="1">
        <v>10302</v>
      </c>
      <c r="F243" s="1" t="s">
        <v>381</v>
      </c>
      <c r="G243" s="1">
        <v>1</v>
      </c>
    </row>
    <row r="244" spans="1:7" hidden="1" x14ac:dyDescent="0.3">
      <c r="A244" s="1">
        <v>10304</v>
      </c>
      <c r="B244" s="1" t="s">
        <v>378</v>
      </c>
      <c r="C244" s="1" t="s">
        <v>379</v>
      </c>
      <c r="D244" s="1" t="s">
        <v>376</v>
      </c>
      <c r="E244" s="1">
        <v>10303</v>
      </c>
      <c r="F244" s="1" t="s">
        <v>377</v>
      </c>
      <c r="G244" s="1">
        <v>-1</v>
      </c>
    </row>
    <row r="245" spans="1:7" hidden="1" x14ac:dyDescent="0.3">
      <c r="A245" s="1">
        <v>10304</v>
      </c>
      <c r="B245" s="1" t="s">
        <v>378</v>
      </c>
      <c r="C245" s="1" t="s">
        <v>379</v>
      </c>
      <c r="E245" s="1">
        <v>226</v>
      </c>
      <c r="F245" s="1" t="s">
        <v>77</v>
      </c>
      <c r="G245" s="1">
        <v>-1.29</v>
      </c>
    </row>
    <row r="246" spans="1:7" hidden="1" x14ac:dyDescent="0.3">
      <c r="A246" s="1">
        <v>10304</v>
      </c>
      <c r="B246" s="1" t="s">
        <v>378</v>
      </c>
      <c r="C246" s="1" t="s">
        <v>379</v>
      </c>
      <c r="D246" s="1" t="s">
        <v>380</v>
      </c>
      <c r="E246" s="1">
        <v>10302</v>
      </c>
      <c r="F246" s="1" t="s">
        <v>381</v>
      </c>
      <c r="G246" s="1">
        <v>1</v>
      </c>
    </row>
    <row r="247" spans="1:7" hidden="1" x14ac:dyDescent="0.3">
      <c r="A247" s="1">
        <v>10308</v>
      </c>
      <c r="B247" s="1" t="s">
        <v>382</v>
      </c>
      <c r="C247" s="1" t="s">
        <v>383</v>
      </c>
      <c r="D247" s="1" t="s">
        <v>384</v>
      </c>
      <c r="E247" s="1">
        <v>10708</v>
      </c>
      <c r="F247" s="1" t="s">
        <v>385</v>
      </c>
      <c r="G247" s="1">
        <v>1</v>
      </c>
    </row>
    <row r="248" spans="1:7" hidden="1" x14ac:dyDescent="0.3">
      <c r="A248" s="1">
        <v>10308</v>
      </c>
      <c r="B248" s="1" t="s">
        <v>382</v>
      </c>
      <c r="C248" s="1" t="s">
        <v>383</v>
      </c>
      <c r="D248" s="1" t="s">
        <v>386</v>
      </c>
      <c r="E248" s="1">
        <v>10663</v>
      </c>
      <c r="F248" s="1" t="s">
        <v>387</v>
      </c>
      <c r="G248" s="1">
        <v>1</v>
      </c>
    </row>
    <row r="249" spans="1:7" hidden="1" x14ac:dyDescent="0.3">
      <c r="A249" s="1">
        <v>10309</v>
      </c>
      <c r="B249" s="1" t="s">
        <v>388</v>
      </c>
      <c r="C249" s="1" t="s">
        <v>389</v>
      </c>
      <c r="D249" s="1" t="s">
        <v>386</v>
      </c>
      <c r="E249" s="1">
        <v>10663</v>
      </c>
      <c r="F249" s="1" t="s">
        <v>387</v>
      </c>
      <c r="G249" s="1">
        <v>1</v>
      </c>
    </row>
    <row r="250" spans="1:7" hidden="1" x14ac:dyDescent="0.3">
      <c r="A250" s="1">
        <v>10309</v>
      </c>
      <c r="B250" s="1" t="s">
        <v>388</v>
      </c>
      <c r="C250" s="1" t="s">
        <v>389</v>
      </c>
      <c r="D250" s="1" t="s">
        <v>384</v>
      </c>
      <c r="E250" s="1">
        <v>10709</v>
      </c>
      <c r="F250" s="1" t="s">
        <v>390</v>
      </c>
      <c r="G250" s="1">
        <v>1</v>
      </c>
    </row>
    <row r="251" spans="1:7" hidden="1" x14ac:dyDescent="0.3">
      <c r="A251" s="1">
        <v>10319</v>
      </c>
      <c r="B251" s="1" t="s">
        <v>391</v>
      </c>
      <c r="C251" s="1" t="s">
        <v>392</v>
      </c>
      <c r="E251" s="1">
        <v>226</v>
      </c>
      <c r="F251" s="1" t="s">
        <v>77</v>
      </c>
      <c r="G251" s="1">
        <v>-2.1469999999999998</v>
      </c>
    </row>
    <row r="252" spans="1:7" hidden="1" x14ac:dyDescent="0.3">
      <c r="A252" s="1">
        <v>10319</v>
      </c>
      <c r="B252" s="1" t="s">
        <v>391</v>
      </c>
      <c r="C252" s="1" t="s">
        <v>392</v>
      </c>
      <c r="D252" s="1" t="s">
        <v>393</v>
      </c>
      <c r="E252" s="1">
        <v>10321</v>
      </c>
      <c r="F252" s="1" t="s">
        <v>394</v>
      </c>
      <c r="G252" s="1">
        <v>-1</v>
      </c>
    </row>
    <row r="253" spans="1:7" hidden="1" x14ac:dyDescent="0.3">
      <c r="A253" s="1">
        <v>10319</v>
      </c>
      <c r="B253" s="1" t="s">
        <v>391</v>
      </c>
      <c r="C253" s="1" t="s">
        <v>392</v>
      </c>
      <c r="D253" s="1" t="s">
        <v>395</v>
      </c>
      <c r="E253" s="1">
        <v>10318</v>
      </c>
      <c r="F253" s="1" t="s">
        <v>396</v>
      </c>
      <c r="G253" s="1">
        <v>1</v>
      </c>
    </row>
    <row r="254" spans="1:7" hidden="1" x14ac:dyDescent="0.3">
      <c r="A254" s="1">
        <v>10321</v>
      </c>
      <c r="B254" s="1" t="s">
        <v>393</v>
      </c>
      <c r="C254" s="1" t="s">
        <v>394</v>
      </c>
      <c r="D254" s="1" t="s">
        <v>395</v>
      </c>
      <c r="E254" s="1">
        <v>10318</v>
      </c>
      <c r="F254" s="1" t="s">
        <v>396</v>
      </c>
      <c r="G254" s="1">
        <v>1</v>
      </c>
    </row>
    <row r="255" spans="1:7" hidden="1" x14ac:dyDescent="0.3">
      <c r="A255" s="1">
        <v>10321</v>
      </c>
      <c r="B255" s="1" t="s">
        <v>393</v>
      </c>
      <c r="C255" s="1" t="s">
        <v>394</v>
      </c>
      <c r="E255" s="1">
        <v>226</v>
      </c>
      <c r="F255" s="1" t="s">
        <v>77</v>
      </c>
      <c r="G255" s="1">
        <v>-2.1469999999999998</v>
      </c>
    </row>
    <row r="256" spans="1:7" hidden="1" x14ac:dyDescent="0.3">
      <c r="A256" s="1">
        <v>10321</v>
      </c>
      <c r="B256" s="1" t="s">
        <v>393</v>
      </c>
      <c r="C256" s="1" t="s">
        <v>394</v>
      </c>
      <c r="D256" s="1" t="s">
        <v>391</v>
      </c>
      <c r="E256" s="1">
        <v>10319</v>
      </c>
      <c r="F256" s="1" t="s">
        <v>392</v>
      </c>
      <c r="G256" s="1">
        <v>-1</v>
      </c>
    </row>
    <row r="257" spans="1:7" hidden="1" x14ac:dyDescent="0.3">
      <c r="A257" s="1">
        <v>10324</v>
      </c>
      <c r="B257" s="1" t="s">
        <v>397</v>
      </c>
      <c r="C257" s="1" t="s">
        <v>398</v>
      </c>
      <c r="E257" s="1">
        <v>226</v>
      </c>
      <c r="F257" s="1" t="s">
        <v>77</v>
      </c>
      <c r="G257" s="1">
        <v>-2.008</v>
      </c>
    </row>
    <row r="258" spans="1:7" hidden="1" x14ac:dyDescent="0.3">
      <c r="A258" s="1">
        <v>10324</v>
      </c>
      <c r="B258" s="1" t="s">
        <v>397</v>
      </c>
      <c r="C258" s="1" t="s">
        <v>398</v>
      </c>
      <c r="D258" s="1" t="s">
        <v>399</v>
      </c>
      <c r="E258" s="1">
        <v>10326</v>
      </c>
      <c r="F258" s="1" t="s">
        <v>400</v>
      </c>
      <c r="G258" s="1">
        <v>-1</v>
      </c>
    </row>
    <row r="259" spans="1:7" hidden="1" x14ac:dyDescent="0.3">
      <c r="A259" s="1">
        <v>10324</v>
      </c>
      <c r="B259" s="1" t="s">
        <v>397</v>
      </c>
      <c r="C259" s="1" t="s">
        <v>398</v>
      </c>
      <c r="D259" s="1" t="s">
        <v>401</v>
      </c>
      <c r="E259" s="1">
        <v>10323</v>
      </c>
      <c r="F259" s="1" t="s">
        <v>402</v>
      </c>
      <c r="G259" s="1">
        <v>1</v>
      </c>
    </row>
    <row r="260" spans="1:7" hidden="1" x14ac:dyDescent="0.3">
      <c r="A260" s="1">
        <v>10326</v>
      </c>
      <c r="B260" s="1" t="s">
        <v>399</v>
      </c>
      <c r="C260" s="1" t="s">
        <v>400</v>
      </c>
      <c r="E260" s="1">
        <v>226</v>
      </c>
      <c r="F260" s="1" t="s">
        <v>77</v>
      </c>
      <c r="G260" s="1">
        <v>-2.008</v>
      </c>
    </row>
    <row r="261" spans="1:7" hidden="1" x14ac:dyDescent="0.3">
      <c r="A261" s="1">
        <v>10326</v>
      </c>
      <c r="B261" s="1" t="s">
        <v>399</v>
      </c>
      <c r="C261" s="1" t="s">
        <v>400</v>
      </c>
      <c r="D261" s="1" t="s">
        <v>397</v>
      </c>
      <c r="E261" s="1">
        <v>10324</v>
      </c>
      <c r="F261" s="1" t="s">
        <v>398</v>
      </c>
      <c r="G261" s="1">
        <v>-1</v>
      </c>
    </row>
    <row r="262" spans="1:7" hidden="1" x14ac:dyDescent="0.3">
      <c r="A262" s="1">
        <v>10326</v>
      </c>
      <c r="B262" s="1" t="s">
        <v>399</v>
      </c>
      <c r="C262" s="1" t="s">
        <v>400</v>
      </c>
      <c r="D262" s="1" t="s">
        <v>401</v>
      </c>
      <c r="E262" s="1">
        <v>10323</v>
      </c>
      <c r="F262" s="1" t="s">
        <v>402</v>
      </c>
      <c r="G262" s="1">
        <v>1</v>
      </c>
    </row>
    <row r="263" spans="1:7" hidden="1" x14ac:dyDescent="0.3">
      <c r="A263" s="1">
        <v>10452</v>
      </c>
      <c r="B263" s="1" t="s">
        <v>403</v>
      </c>
      <c r="C263" s="1" t="s">
        <v>404</v>
      </c>
      <c r="E263" s="1">
        <v>227</v>
      </c>
      <c r="F263" s="1" t="s">
        <v>92</v>
      </c>
      <c r="G263" s="1">
        <v>-0.23300000000000001</v>
      </c>
    </row>
    <row r="264" spans="1:7" hidden="1" x14ac:dyDescent="0.3">
      <c r="A264" s="1">
        <v>10452</v>
      </c>
      <c r="B264" s="1" t="s">
        <v>403</v>
      </c>
      <c r="C264" s="1" t="s">
        <v>404</v>
      </c>
      <c r="D264" s="1" t="s">
        <v>405</v>
      </c>
      <c r="E264" s="1">
        <v>10451</v>
      </c>
      <c r="F264" s="1" t="s">
        <v>406</v>
      </c>
      <c r="G264" s="1">
        <v>3.2130000000000001</v>
      </c>
    </row>
    <row r="265" spans="1:7" hidden="1" x14ac:dyDescent="0.3">
      <c r="A265" s="1">
        <v>10453</v>
      </c>
      <c r="B265" s="1" t="s">
        <v>407</v>
      </c>
      <c r="C265" s="1" t="s">
        <v>408</v>
      </c>
      <c r="E265" s="1">
        <v>227</v>
      </c>
      <c r="F265" s="1" t="s">
        <v>92</v>
      </c>
      <c r="G265" s="1">
        <v>-0.23300000000000001</v>
      </c>
    </row>
    <row r="266" spans="1:7" hidden="1" x14ac:dyDescent="0.3">
      <c r="A266" s="1">
        <v>10453</v>
      </c>
      <c r="B266" s="1" t="s">
        <v>407</v>
      </c>
      <c r="C266" s="1" t="s">
        <v>408</v>
      </c>
      <c r="D266" s="1" t="s">
        <v>405</v>
      </c>
      <c r="E266" s="1">
        <v>10451</v>
      </c>
      <c r="F266" s="1" t="s">
        <v>406</v>
      </c>
      <c r="G266" s="1">
        <v>3.2130000000000001</v>
      </c>
    </row>
    <row r="267" spans="1:7" hidden="1" x14ac:dyDescent="0.3">
      <c r="A267" s="1">
        <v>10455</v>
      </c>
      <c r="B267" s="1" t="s">
        <v>409</v>
      </c>
      <c r="C267" s="1" t="s">
        <v>410</v>
      </c>
      <c r="D267" s="1" t="s">
        <v>411</v>
      </c>
      <c r="E267" s="1">
        <v>10454</v>
      </c>
      <c r="F267" s="1" t="s">
        <v>412</v>
      </c>
      <c r="G267" s="1">
        <v>0.73699999999999999</v>
      </c>
    </row>
    <row r="268" spans="1:7" hidden="1" x14ac:dyDescent="0.3">
      <c r="A268" s="1">
        <v>10455</v>
      </c>
      <c r="B268" s="1" t="s">
        <v>409</v>
      </c>
      <c r="C268" s="1" t="s">
        <v>410</v>
      </c>
      <c r="E268" s="1">
        <v>227</v>
      </c>
      <c r="F268" s="1" t="s">
        <v>92</v>
      </c>
      <c r="G268" s="1">
        <v>-0.04</v>
      </c>
    </row>
    <row r="269" spans="1:7" hidden="1" x14ac:dyDescent="0.3">
      <c r="A269" s="1">
        <v>10462</v>
      </c>
      <c r="B269" s="1" t="s">
        <v>352</v>
      </c>
      <c r="C269" s="1" t="s">
        <v>413</v>
      </c>
      <c r="D269" s="1" t="s">
        <v>354</v>
      </c>
      <c r="E269" s="1">
        <v>10617</v>
      </c>
      <c r="F269" s="1" t="s">
        <v>355</v>
      </c>
      <c r="G269" s="1">
        <v>1</v>
      </c>
    </row>
    <row r="270" spans="1:7" hidden="1" x14ac:dyDescent="0.3">
      <c r="A270" s="1">
        <v>10462</v>
      </c>
      <c r="B270" s="1" t="s">
        <v>352</v>
      </c>
      <c r="C270" s="1" t="s">
        <v>413</v>
      </c>
      <c r="D270" s="1" t="s">
        <v>356</v>
      </c>
      <c r="E270" s="1">
        <v>10461</v>
      </c>
      <c r="F270" s="1" t="s">
        <v>357</v>
      </c>
      <c r="G270" s="1">
        <v>1</v>
      </c>
    </row>
    <row r="271" spans="1:7" hidden="1" x14ac:dyDescent="0.3">
      <c r="A271" s="1">
        <v>10465</v>
      </c>
      <c r="B271" s="1" t="s">
        <v>358</v>
      </c>
      <c r="C271" s="1" t="s">
        <v>414</v>
      </c>
      <c r="D271" s="1" t="s">
        <v>360</v>
      </c>
      <c r="E271" s="1">
        <v>10620</v>
      </c>
      <c r="F271" s="1" t="s">
        <v>361</v>
      </c>
      <c r="G271" s="1">
        <v>1</v>
      </c>
    </row>
    <row r="272" spans="1:7" hidden="1" x14ac:dyDescent="0.3">
      <c r="A272" s="1">
        <v>10465</v>
      </c>
      <c r="B272" s="1" t="s">
        <v>358</v>
      </c>
      <c r="C272" s="1" t="s">
        <v>414</v>
      </c>
      <c r="D272" s="1" t="s">
        <v>362</v>
      </c>
      <c r="E272" s="1">
        <v>10464</v>
      </c>
      <c r="F272" s="1" t="s">
        <v>363</v>
      </c>
      <c r="G272" s="1">
        <v>1</v>
      </c>
    </row>
    <row r="273" spans="1:7" hidden="1" x14ac:dyDescent="0.3">
      <c r="A273" s="1">
        <v>10473</v>
      </c>
      <c r="B273" s="1" t="s">
        <v>364</v>
      </c>
      <c r="C273" s="1" t="s">
        <v>415</v>
      </c>
      <c r="D273" s="1" t="s">
        <v>368</v>
      </c>
      <c r="E273" s="1">
        <v>10623</v>
      </c>
      <c r="F273" s="1" t="s">
        <v>369</v>
      </c>
      <c r="G273" s="1">
        <v>1</v>
      </c>
    </row>
    <row r="274" spans="1:7" hidden="1" x14ac:dyDescent="0.3">
      <c r="A274" s="1">
        <v>10473</v>
      </c>
      <c r="B274" s="1" t="s">
        <v>364</v>
      </c>
      <c r="C274" s="1" t="s">
        <v>415</v>
      </c>
      <c r="D274" s="1" t="s">
        <v>366</v>
      </c>
      <c r="E274" s="1">
        <v>10468</v>
      </c>
      <c r="F274" s="1" t="s">
        <v>367</v>
      </c>
      <c r="G274" s="1">
        <v>1</v>
      </c>
    </row>
    <row r="275" spans="1:7" hidden="1" x14ac:dyDescent="0.3">
      <c r="A275" s="1">
        <v>10477</v>
      </c>
      <c r="B275" s="1" t="s">
        <v>370</v>
      </c>
      <c r="C275" s="1" t="s">
        <v>416</v>
      </c>
      <c r="D275" s="1" t="s">
        <v>372</v>
      </c>
      <c r="E275" s="1">
        <v>10475</v>
      </c>
      <c r="F275" s="1" t="s">
        <v>373</v>
      </c>
      <c r="G275" s="1">
        <v>1</v>
      </c>
    </row>
    <row r="276" spans="1:7" hidden="1" x14ac:dyDescent="0.3">
      <c r="A276" s="1">
        <v>10477</v>
      </c>
      <c r="B276" s="1" t="s">
        <v>370</v>
      </c>
      <c r="C276" s="1" t="s">
        <v>416</v>
      </c>
      <c r="D276" s="1" t="s">
        <v>374</v>
      </c>
      <c r="E276" s="1">
        <v>10626</v>
      </c>
      <c r="F276" s="1" t="s">
        <v>375</v>
      </c>
      <c r="G276" s="1">
        <v>1</v>
      </c>
    </row>
    <row r="277" spans="1:7" hidden="1" x14ac:dyDescent="0.3">
      <c r="A277" s="1">
        <v>10482</v>
      </c>
      <c r="B277" s="1" t="s">
        <v>340</v>
      </c>
      <c r="C277" s="1" t="s">
        <v>341</v>
      </c>
      <c r="D277" s="1" t="s">
        <v>338</v>
      </c>
      <c r="E277" s="1">
        <v>11936</v>
      </c>
      <c r="F277" s="1" t="s">
        <v>339</v>
      </c>
      <c r="G277" s="1">
        <v>1</v>
      </c>
    </row>
    <row r="278" spans="1:7" hidden="1" x14ac:dyDescent="0.3">
      <c r="A278" s="1">
        <v>10482</v>
      </c>
      <c r="B278" s="1" t="s">
        <v>340</v>
      </c>
      <c r="C278" s="1" t="s">
        <v>341</v>
      </c>
      <c r="D278" s="1" t="s">
        <v>336</v>
      </c>
      <c r="E278" s="1">
        <v>10178</v>
      </c>
      <c r="F278" s="1" t="s">
        <v>337</v>
      </c>
      <c r="G278" s="1">
        <v>-1</v>
      </c>
    </row>
    <row r="279" spans="1:7" hidden="1" x14ac:dyDescent="0.3">
      <c r="A279" s="1">
        <v>10482</v>
      </c>
      <c r="B279" s="1" t="s">
        <v>340</v>
      </c>
      <c r="C279" s="1" t="s">
        <v>341</v>
      </c>
      <c r="E279" s="1">
        <v>226</v>
      </c>
      <c r="F279" s="1" t="s">
        <v>77</v>
      </c>
      <c r="G279" s="1">
        <v>-0.71899999999999997</v>
      </c>
    </row>
    <row r="280" spans="1:7" hidden="1" x14ac:dyDescent="0.3">
      <c r="A280" s="1">
        <v>10501</v>
      </c>
      <c r="B280" s="1" t="s">
        <v>417</v>
      </c>
      <c r="C280" s="1" t="s">
        <v>418</v>
      </c>
      <c r="D280" s="1" t="s">
        <v>419</v>
      </c>
      <c r="E280" s="1">
        <v>9843</v>
      </c>
      <c r="F280" s="1" t="s">
        <v>420</v>
      </c>
      <c r="G280" s="1">
        <v>2.3010000000000002</v>
      </c>
    </row>
    <row r="281" spans="1:7" hidden="1" x14ac:dyDescent="0.3">
      <c r="A281" s="1">
        <v>10501</v>
      </c>
      <c r="B281" s="1" t="s">
        <v>417</v>
      </c>
      <c r="C281" s="1" t="s">
        <v>418</v>
      </c>
      <c r="E281" s="1">
        <v>227</v>
      </c>
      <c r="F281" s="1" t="s">
        <v>92</v>
      </c>
      <c r="G281" s="1">
        <v>-0.159</v>
      </c>
    </row>
    <row r="282" spans="1:7" hidden="1" x14ac:dyDescent="0.3">
      <c r="A282" s="1">
        <v>10501</v>
      </c>
      <c r="B282" s="1" t="s">
        <v>417</v>
      </c>
      <c r="C282" s="1" t="s">
        <v>418</v>
      </c>
      <c r="D282" s="1" t="s">
        <v>421</v>
      </c>
      <c r="E282" s="1">
        <v>10502</v>
      </c>
      <c r="F282" s="1" t="s">
        <v>422</v>
      </c>
      <c r="G282" s="1">
        <v>-1</v>
      </c>
    </row>
    <row r="283" spans="1:7" hidden="1" x14ac:dyDescent="0.3">
      <c r="A283" s="1">
        <v>10502</v>
      </c>
      <c r="B283" s="1" t="s">
        <v>421</v>
      </c>
      <c r="C283" s="1" t="s">
        <v>422</v>
      </c>
      <c r="D283" s="1" t="s">
        <v>419</v>
      </c>
      <c r="E283" s="1">
        <v>9843</v>
      </c>
      <c r="F283" s="1" t="s">
        <v>420</v>
      </c>
      <c r="G283" s="1">
        <v>2.3010000000000002</v>
      </c>
    </row>
    <row r="284" spans="1:7" hidden="1" x14ac:dyDescent="0.3">
      <c r="A284" s="1">
        <v>10502</v>
      </c>
      <c r="B284" s="1" t="s">
        <v>421</v>
      </c>
      <c r="C284" s="1" t="s">
        <v>422</v>
      </c>
      <c r="D284" s="1" t="s">
        <v>417</v>
      </c>
      <c r="E284" s="1">
        <v>10501</v>
      </c>
      <c r="F284" s="1" t="s">
        <v>418</v>
      </c>
      <c r="G284" s="1">
        <v>-1</v>
      </c>
    </row>
    <row r="285" spans="1:7" hidden="1" x14ac:dyDescent="0.3">
      <c r="A285" s="1">
        <v>10502</v>
      </c>
      <c r="B285" s="1" t="s">
        <v>421</v>
      </c>
      <c r="C285" s="1" t="s">
        <v>422</v>
      </c>
      <c r="E285" s="1">
        <v>227</v>
      </c>
      <c r="F285" s="1" t="s">
        <v>92</v>
      </c>
      <c r="G285" s="1">
        <v>-0.159</v>
      </c>
    </row>
    <row r="286" spans="1:7" hidden="1" x14ac:dyDescent="0.3">
      <c r="A286" s="1">
        <v>10517</v>
      </c>
      <c r="B286" s="1" t="s">
        <v>423</v>
      </c>
      <c r="C286" s="1" t="s">
        <v>424</v>
      </c>
      <c r="E286" s="1">
        <v>226</v>
      </c>
      <c r="F286" s="1" t="s">
        <v>77</v>
      </c>
      <c r="G286" s="1">
        <v>-1.8049999999999999</v>
      </c>
    </row>
    <row r="287" spans="1:7" hidden="1" x14ac:dyDescent="0.3">
      <c r="A287" s="1">
        <v>10517</v>
      </c>
      <c r="B287" s="1" t="s">
        <v>423</v>
      </c>
      <c r="C287" s="1" t="s">
        <v>424</v>
      </c>
      <c r="D287" s="1" t="s">
        <v>425</v>
      </c>
      <c r="E287" s="1">
        <v>10518</v>
      </c>
      <c r="F287" s="1" t="s">
        <v>426</v>
      </c>
      <c r="G287" s="1">
        <v>-1</v>
      </c>
    </row>
    <row r="288" spans="1:7" hidden="1" x14ac:dyDescent="0.3">
      <c r="A288" s="1">
        <v>10517</v>
      </c>
      <c r="B288" s="1" t="s">
        <v>423</v>
      </c>
      <c r="C288" s="1" t="s">
        <v>424</v>
      </c>
      <c r="D288" s="1" t="s">
        <v>427</v>
      </c>
      <c r="E288" s="1">
        <v>10516</v>
      </c>
      <c r="F288" s="1" t="s">
        <v>428</v>
      </c>
      <c r="G288" s="1">
        <v>1</v>
      </c>
    </row>
    <row r="289" spans="1:7" hidden="1" x14ac:dyDescent="0.3">
      <c r="A289" s="1">
        <v>10518</v>
      </c>
      <c r="B289" s="1" t="s">
        <v>425</v>
      </c>
      <c r="C289" s="1" t="s">
        <v>426</v>
      </c>
      <c r="E289" s="1">
        <v>226</v>
      </c>
      <c r="F289" s="1" t="s">
        <v>77</v>
      </c>
      <c r="G289" s="1">
        <v>-1.8049999999999999</v>
      </c>
    </row>
    <row r="290" spans="1:7" hidden="1" x14ac:dyDescent="0.3">
      <c r="A290" s="1">
        <v>10518</v>
      </c>
      <c r="B290" s="1" t="s">
        <v>425</v>
      </c>
      <c r="C290" s="1" t="s">
        <v>426</v>
      </c>
      <c r="D290" s="1" t="s">
        <v>423</v>
      </c>
      <c r="E290" s="1">
        <v>10517</v>
      </c>
      <c r="F290" s="1" t="s">
        <v>424</v>
      </c>
      <c r="G290" s="1">
        <v>-1</v>
      </c>
    </row>
    <row r="291" spans="1:7" hidden="1" x14ac:dyDescent="0.3">
      <c r="A291" s="1">
        <v>10518</v>
      </c>
      <c r="B291" s="1" t="s">
        <v>425</v>
      </c>
      <c r="C291" s="1" t="s">
        <v>426</v>
      </c>
      <c r="D291" s="1" t="s">
        <v>427</v>
      </c>
      <c r="E291" s="1">
        <v>10516</v>
      </c>
      <c r="F291" s="1" t="s">
        <v>428</v>
      </c>
      <c r="G291" s="1">
        <v>1</v>
      </c>
    </row>
    <row r="292" spans="1:7" hidden="1" x14ac:dyDescent="0.3">
      <c r="A292" s="1">
        <v>10526</v>
      </c>
      <c r="B292" s="1" t="s">
        <v>429</v>
      </c>
      <c r="C292" s="1" t="s">
        <v>430</v>
      </c>
      <c r="E292" s="1">
        <v>226</v>
      </c>
      <c r="F292" s="1" t="s">
        <v>77</v>
      </c>
      <c r="G292" s="1">
        <v>-0.38400000000000001</v>
      </c>
    </row>
    <row r="293" spans="1:7" hidden="1" x14ac:dyDescent="0.3">
      <c r="A293" s="1">
        <v>10526</v>
      </c>
      <c r="B293" s="1" t="s">
        <v>429</v>
      </c>
      <c r="C293" s="1" t="s">
        <v>430</v>
      </c>
      <c r="D293" s="1" t="s">
        <v>431</v>
      </c>
      <c r="E293" s="1">
        <v>10525</v>
      </c>
      <c r="F293" s="1" t="s">
        <v>432</v>
      </c>
      <c r="G293" s="1">
        <v>1.911</v>
      </c>
    </row>
    <row r="294" spans="1:7" hidden="1" x14ac:dyDescent="0.3">
      <c r="A294" s="1">
        <v>10535</v>
      </c>
      <c r="B294" s="1" t="s">
        <v>352</v>
      </c>
      <c r="C294" s="1" t="s">
        <v>433</v>
      </c>
      <c r="D294" s="1" t="s">
        <v>354</v>
      </c>
      <c r="E294" s="1">
        <v>10617</v>
      </c>
      <c r="F294" s="1" t="s">
        <v>355</v>
      </c>
      <c r="G294" s="1">
        <v>1</v>
      </c>
    </row>
    <row r="295" spans="1:7" hidden="1" x14ac:dyDescent="0.3">
      <c r="A295" s="1">
        <v>10535</v>
      </c>
      <c r="B295" s="1" t="s">
        <v>352</v>
      </c>
      <c r="C295" s="1" t="s">
        <v>433</v>
      </c>
      <c r="D295" s="1" t="s">
        <v>356</v>
      </c>
      <c r="E295" s="1">
        <v>10533</v>
      </c>
      <c r="F295" s="1" t="s">
        <v>357</v>
      </c>
      <c r="G295" s="1">
        <v>1</v>
      </c>
    </row>
    <row r="296" spans="1:7" hidden="1" x14ac:dyDescent="0.3">
      <c r="A296" s="1">
        <v>10538</v>
      </c>
      <c r="B296" s="1" t="s">
        <v>358</v>
      </c>
      <c r="C296" s="1" t="s">
        <v>434</v>
      </c>
      <c r="D296" s="1" t="s">
        <v>360</v>
      </c>
      <c r="E296" s="1">
        <v>10620</v>
      </c>
      <c r="F296" s="1" t="s">
        <v>361</v>
      </c>
      <c r="G296" s="1">
        <v>1</v>
      </c>
    </row>
    <row r="297" spans="1:7" hidden="1" x14ac:dyDescent="0.3">
      <c r="A297" s="1">
        <v>10538</v>
      </c>
      <c r="B297" s="1" t="s">
        <v>358</v>
      </c>
      <c r="C297" s="1" t="s">
        <v>434</v>
      </c>
      <c r="D297" s="1" t="s">
        <v>362</v>
      </c>
      <c r="E297" s="1">
        <v>10536</v>
      </c>
      <c r="F297" s="1" t="s">
        <v>435</v>
      </c>
      <c r="G297" s="1">
        <v>1</v>
      </c>
    </row>
    <row r="298" spans="1:7" hidden="1" x14ac:dyDescent="0.3">
      <c r="A298" s="1">
        <v>10540</v>
      </c>
      <c r="B298" s="1" t="s">
        <v>364</v>
      </c>
      <c r="C298" s="1" t="s">
        <v>415</v>
      </c>
      <c r="D298" s="1" t="s">
        <v>368</v>
      </c>
      <c r="E298" s="1">
        <v>10623</v>
      </c>
      <c r="F298" s="1" t="s">
        <v>369</v>
      </c>
      <c r="G298" s="1">
        <v>1</v>
      </c>
    </row>
    <row r="299" spans="1:7" hidden="1" x14ac:dyDescent="0.3">
      <c r="A299" s="1">
        <v>10540</v>
      </c>
      <c r="B299" s="1" t="s">
        <v>364</v>
      </c>
      <c r="C299" s="1" t="s">
        <v>415</v>
      </c>
      <c r="D299" s="1" t="s">
        <v>366</v>
      </c>
      <c r="E299" s="1">
        <v>10539</v>
      </c>
      <c r="F299" s="1" t="s">
        <v>436</v>
      </c>
      <c r="G299" s="1">
        <v>1</v>
      </c>
    </row>
    <row r="300" spans="1:7" hidden="1" x14ac:dyDescent="0.3">
      <c r="A300" s="1">
        <v>10541</v>
      </c>
      <c r="B300" s="1" t="s">
        <v>364</v>
      </c>
      <c r="C300" s="1" t="s">
        <v>437</v>
      </c>
      <c r="D300" s="1" t="s">
        <v>368</v>
      </c>
      <c r="E300" s="1">
        <v>10623</v>
      </c>
      <c r="F300" s="1" t="s">
        <v>369</v>
      </c>
      <c r="G300" s="1">
        <v>1</v>
      </c>
    </row>
    <row r="301" spans="1:7" hidden="1" x14ac:dyDescent="0.3">
      <c r="A301" s="1">
        <v>10541</v>
      </c>
      <c r="B301" s="1" t="s">
        <v>364</v>
      </c>
      <c r="C301" s="1" t="s">
        <v>437</v>
      </c>
      <c r="D301" s="1" t="s">
        <v>366</v>
      </c>
      <c r="E301" s="1">
        <v>10539</v>
      </c>
      <c r="F301" s="1" t="s">
        <v>436</v>
      </c>
      <c r="G301" s="1">
        <v>1</v>
      </c>
    </row>
    <row r="302" spans="1:7" hidden="1" x14ac:dyDescent="0.3">
      <c r="A302" s="1">
        <v>10544</v>
      </c>
      <c r="B302" s="1" t="s">
        <v>370</v>
      </c>
      <c r="C302" s="1" t="s">
        <v>438</v>
      </c>
      <c r="D302" s="1" t="s">
        <v>372</v>
      </c>
      <c r="E302" s="1">
        <v>10542</v>
      </c>
      <c r="F302" s="1" t="s">
        <v>439</v>
      </c>
      <c r="G302" s="1">
        <v>1</v>
      </c>
    </row>
    <row r="303" spans="1:7" hidden="1" x14ac:dyDescent="0.3">
      <c r="A303" s="1">
        <v>10544</v>
      </c>
      <c r="B303" s="1" t="s">
        <v>370</v>
      </c>
      <c r="C303" s="1" t="s">
        <v>438</v>
      </c>
      <c r="D303" s="1" t="s">
        <v>374</v>
      </c>
      <c r="E303" s="1">
        <v>10626</v>
      </c>
      <c r="F303" s="1" t="s">
        <v>375</v>
      </c>
      <c r="G303" s="1">
        <v>1</v>
      </c>
    </row>
    <row r="304" spans="1:7" hidden="1" x14ac:dyDescent="0.3">
      <c r="A304" s="1">
        <v>10586</v>
      </c>
      <c r="B304" s="1" t="s">
        <v>440</v>
      </c>
      <c r="C304" s="1" t="s">
        <v>441</v>
      </c>
      <c r="D304" s="1" t="s">
        <v>442</v>
      </c>
      <c r="E304" s="1">
        <v>10587</v>
      </c>
      <c r="F304" s="1" t="s">
        <v>443</v>
      </c>
      <c r="G304" s="1">
        <v>-1</v>
      </c>
    </row>
    <row r="305" spans="1:7" hidden="1" x14ac:dyDescent="0.3">
      <c r="A305" s="1">
        <v>10586</v>
      </c>
      <c r="B305" s="1" t="s">
        <v>440</v>
      </c>
      <c r="C305" s="1" t="s">
        <v>441</v>
      </c>
      <c r="D305" s="1" t="s">
        <v>444</v>
      </c>
      <c r="E305" s="1">
        <v>10585</v>
      </c>
      <c r="F305" s="1" t="s">
        <v>445</v>
      </c>
      <c r="G305" s="1">
        <v>1</v>
      </c>
    </row>
    <row r="306" spans="1:7" hidden="1" x14ac:dyDescent="0.3">
      <c r="A306" s="1">
        <v>10586</v>
      </c>
      <c r="B306" s="1" t="s">
        <v>440</v>
      </c>
      <c r="C306" s="1" t="s">
        <v>441</v>
      </c>
      <c r="E306" s="1">
        <v>226</v>
      </c>
      <c r="F306" s="1" t="s">
        <v>77</v>
      </c>
      <c r="G306" s="1">
        <v>-2.0779999999999998</v>
      </c>
    </row>
    <row r="307" spans="1:7" hidden="1" x14ac:dyDescent="0.3">
      <c r="A307" s="1">
        <v>10587</v>
      </c>
      <c r="B307" s="1" t="s">
        <v>442</v>
      </c>
      <c r="C307" s="1" t="s">
        <v>443</v>
      </c>
      <c r="E307" s="1">
        <v>226</v>
      </c>
      <c r="F307" s="1" t="s">
        <v>77</v>
      </c>
      <c r="G307" s="1">
        <v>-2.0779999999999998</v>
      </c>
    </row>
    <row r="308" spans="1:7" hidden="1" x14ac:dyDescent="0.3">
      <c r="A308" s="1">
        <v>10587</v>
      </c>
      <c r="B308" s="1" t="s">
        <v>442</v>
      </c>
      <c r="C308" s="1" t="s">
        <v>443</v>
      </c>
      <c r="D308" s="1" t="s">
        <v>444</v>
      </c>
      <c r="E308" s="1">
        <v>10585</v>
      </c>
      <c r="F308" s="1" t="s">
        <v>445</v>
      </c>
      <c r="G308" s="1">
        <v>1</v>
      </c>
    </row>
    <row r="309" spans="1:7" hidden="1" x14ac:dyDescent="0.3">
      <c r="A309" s="1">
        <v>10587</v>
      </c>
      <c r="B309" s="1" t="s">
        <v>442</v>
      </c>
      <c r="C309" s="1" t="s">
        <v>443</v>
      </c>
      <c r="D309" s="1" t="s">
        <v>440</v>
      </c>
      <c r="E309" s="1">
        <v>10586</v>
      </c>
      <c r="F309" s="1" t="s">
        <v>441</v>
      </c>
      <c r="G309" s="1">
        <v>-1</v>
      </c>
    </row>
    <row r="310" spans="1:7" hidden="1" x14ac:dyDescent="0.3">
      <c r="A310" s="1">
        <v>10608</v>
      </c>
      <c r="B310" s="1" t="s">
        <v>364</v>
      </c>
      <c r="C310" s="1" t="s">
        <v>446</v>
      </c>
      <c r="D310" s="1" t="s">
        <v>368</v>
      </c>
      <c r="E310" s="1">
        <v>10601</v>
      </c>
      <c r="F310" s="1" t="s">
        <v>447</v>
      </c>
      <c r="G310" s="1">
        <v>1</v>
      </c>
    </row>
    <row r="311" spans="1:7" hidden="1" x14ac:dyDescent="0.3">
      <c r="A311" s="1">
        <v>10608</v>
      </c>
      <c r="B311" s="1" t="s">
        <v>364</v>
      </c>
      <c r="C311" s="1" t="s">
        <v>446</v>
      </c>
      <c r="D311" s="1" t="s">
        <v>366</v>
      </c>
      <c r="E311" s="1">
        <v>9677</v>
      </c>
      <c r="F311" s="1" t="s">
        <v>448</v>
      </c>
      <c r="G311" s="1">
        <v>1</v>
      </c>
    </row>
    <row r="312" spans="1:7" hidden="1" x14ac:dyDescent="0.3">
      <c r="A312" s="1">
        <v>10609</v>
      </c>
      <c r="B312" s="1" t="s">
        <v>370</v>
      </c>
      <c r="C312" s="1" t="s">
        <v>449</v>
      </c>
      <c r="D312" s="1" t="s">
        <v>374</v>
      </c>
      <c r="E312" s="1">
        <v>10605</v>
      </c>
      <c r="F312" s="1" t="s">
        <v>450</v>
      </c>
      <c r="G312" s="1">
        <v>1</v>
      </c>
    </row>
    <row r="313" spans="1:7" hidden="1" x14ac:dyDescent="0.3">
      <c r="A313" s="1">
        <v>10609</v>
      </c>
      <c r="B313" s="1" t="s">
        <v>370</v>
      </c>
      <c r="C313" s="1" t="s">
        <v>449</v>
      </c>
      <c r="D313" s="1" t="s">
        <v>372</v>
      </c>
      <c r="E313" s="1">
        <v>9682</v>
      </c>
      <c r="F313" s="1" t="s">
        <v>451</v>
      </c>
      <c r="G313" s="1">
        <v>1</v>
      </c>
    </row>
    <row r="314" spans="1:7" hidden="1" x14ac:dyDescent="0.3">
      <c r="A314" s="1">
        <v>10661</v>
      </c>
      <c r="B314" s="1" t="s">
        <v>452</v>
      </c>
      <c r="C314" s="1" t="s">
        <v>453</v>
      </c>
      <c r="D314" s="1" t="s">
        <v>454</v>
      </c>
      <c r="E314" s="1">
        <v>10655</v>
      </c>
      <c r="F314" s="1" t="s">
        <v>455</v>
      </c>
      <c r="G314" s="1">
        <v>1</v>
      </c>
    </row>
    <row r="315" spans="1:7" hidden="1" x14ac:dyDescent="0.3">
      <c r="A315" s="1">
        <v>10661</v>
      </c>
      <c r="B315" s="1" t="s">
        <v>452</v>
      </c>
      <c r="C315" s="1" t="s">
        <v>453</v>
      </c>
      <c r="D315" s="1" t="s">
        <v>456</v>
      </c>
      <c r="E315" s="1">
        <v>10658</v>
      </c>
      <c r="F315" s="1" t="s">
        <v>457</v>
      </c>
      <c r="G315" s="1">
        <v>1</v>
      </c>
    </row>
    <row r="316" spans="1:7" hidden="1" x14ac:dyDescent="0.3">
      <c r="A316" s="1">
        <v>10662</v>
      </c>
      <c r="B316" s="1" t="s">
        <v>458</v>
      </c>
      <c r="C316" s="1" t="s">
        <v>459</v>
      </c>
      <c r="D316" s="1" t="s">
        <v>460</v>
      </c>
      <c r="E316" s="1">
        <v>10657</v>
      </c>
      <c r="F316" s="1" t="s">
        <v>461</v>
      </c>
      <c r="G316" s="1">
        <v>1</v>
      </c>
    </row>
    <row r="317" spans="1:7" hidden="1" x14ac:dyDescent="0.3">
      <c r="A317" s="1">
        <v>10662</v>
      </c>
      <c r="B317" s="1" t="s">
        <v>458</v>
      </c>
      <c r="C317" s="1" t="s">
        <v>459</v>
      </c>
      <c r="D317" s="1" t="s">
        <v>462</v>
      </c>
      <c r="E317" s="1">
        <v>10659</v>
      </c>
      <c r="F317" s="1" t="s">
        <v>463</v>
      </c>
      <c r="G317" s="1">
        <v>1</v>
      </c>
    </row>
    <row r="318" spans="1:7" hidden="1" x14ac:dyDescent="0.3">
      <c r="A318" s="1">
        <v>10752</v>
      </c>
      <c r="B318" s="1" t="s">
        <v>464</v>
      </c>
      <c r="C318" s="1" t="s">
        <v>465</v>
      </c>
      <c r="D318" s="1" t="s">
        <v>466</v>
      </c>
      <c r="E318" s="1">
        <v>10750</v>
      </c>
      <c r="F318" s="1" t="s">
        <v>467</v>
      </c>
      <c r="G318" s="1">
        <v>1</v>
      </c>
    </row>
    <row r="319" spans="1:7" hidden="1" x14ac:dyDescent="0.3">
      <c r="A319" s="1">
        <v>10752</v>
      </c>
      <c r="B319" s="1" t="s">
        <v>464</v>
      </c>
      <c r="C319" s="1" t="s">
        <v>465</v>
      </c>
      <c r="D319" s="1" t="s">
        <v>468</v>
      </c>
      <c r="E319" s="1">
        <v>10749</v>
      </c>
      <c r="F319" s="1" t="s">
        <v>469</v>
      </c>
      <c r="G319" s="1">
        <v>1</v>
      </c>
    </row>
    <row r="320" spans="1:7" hidden="1" x14ac:dyDescent="0.3">
      <c r="A320" s="1">
        <v>10752</v>
      </c>
      <c r="B320" s="1" t="s">
        <v>464</v>
      </c>
      <c r="C320" s="1" t="s">
        <v>465</v>
      </c>
      <c r="D320" s="1" t="s">
        <v>470</v>
      </c>
      <c r="E320" s="1">
        <v>10751</v>
      </c>
      <c r="F320" s="1" t="s">
        <v>471</v>
      </c>
      <c r="G320" s="1">
        <v>1</v>
      </c>
    </row>
    <row r="321" spans="1:7" hidden="1" x14ac:dyDescent="0.3">
      <c r="A321" s="1">
        <v>10767</v>
      </c>
      <c r="B321" s="1" t="s">
        <v>472</v>
      </c>
      <c r="C321" s="1" t="s">
        <v>473</v>
      </c>
      <c r="D321" s="1" t="s">
        <v>474</v>
      </c>
      <c r="E321" s="1">
        <v>10759</v>
      </c>
      <c r="F321" s="1" t="s">
        <v>475</v>
      </c>
      <c r="G321" s="1">
        <v>1</v>
      </c>
    </row>
    <row r="322" spans="1:7" hidden="1" x14ac:dyDescent="0.3">
      <c r="A322" s="1">
        <v>10767</v>
      </c>
      <c r="B322" s="1" t="s">
        <v>472</v>
      </c>
      <c r="C322" s="1" t="s">
        <v>473</v>
      </c>
      <c r="D322" s="1" t="s">
        <v>476</v>
      </c>
      <c r="E322" s="1">
        <v>10761</v>
      </c>
      <c r="F322" s="1" t="s">
        <v>477</v>
      </c>
      <c r="G322" s="1">
        <v>1</v>
      </c>
    </row>
    <row r="323" spans="1:7" hidden="1" x14ac:dyDescent="0.3">
      <c r="A323" s="1">
        <v>10767</v>
      </c>
      <c r="B323" s="1" t="s">
        <v>472</v>
      </c>
      <c r="C323" s="1" t="s">
        <v>473</v>
      </c>
      <c r="D323" s="1" t="s">
        <v>478</v>
      </c>
      <c r="E323" s="1">
        <v>10766</v>
      </c>
      <c r="F323" s="1" t="s">
        <v>479</v>
      </c>
      <c r="G323" s="1">
        <v>1</v>
      </c>
    </row>
    <row r="324" spans="1:7" hidden="1" x14ac:dyDescent="0.3">
      <c r="A324" s="1">
        <v>10820</v>
      </c>
      <c r="B324" s="1" t="s">
        <v>480</v>
      </c>
      <c r="C324" s="1" t="s">
        <v>481</v>
      </c>
      <c r="D324" s="1" t="s">
        <v>186</v>
      </c>
      <c r="E324" s="1">
        <v>9721</v>
      </c>
      <c r="F324" s="1" t="s">
        <v>187</v>
      </c>
      <c r="G324" s="1">
        <v>1</v>
      </c>
    </row>
    <row r="325" spans="1:7" hidden="1" x14ac:dyDescent="0.3">
      <c r="A325" s="1">
        <v>10820</v>
      </c>
      <c r="B325" s="1" t="s">
        <v>480</v>
      </c>
      <c r="C325" s="1" t="s">
        <v>481</v>
      </c>
      <c r="D325" s="1" t="s">
        <v>482</v>
      </c>
      <c r="E325" s="1">
        <v>10819</v>
      </c>
      <c r="F325" s="1" t="s">
        <v>483</v>
      </c>
      <c r="G325" s="1">
        <v>1</v>
      </c>
    </row>
    <row r="326" spans="1:7" hidden="1" x14ac:dyDescent="0.3">
      <c r="A326" s="1">
        <v>10821</v>
      </c>
      <c r="B326" s="1" t="s">
        <v>484</v>
      </c>
      <c r="C326" s="1" t="s">
        <v>485</v>
      </c>
      <c r="D326" s="1" t="s">
        <v>482</v>
      </c>
      <c r="E326" s="1">
        <v>10818</v>
      </c>
      <c r="F326" s="1" t="s">
        <v>486</v>
      </c>
      <c r="G326" s="1">
        <v>1</v>
      </c>
    </row>
    <row r="327" spans="1:7" hidden="1" x14ac:dyDescent="0.3">
      <c r="A327" s="1">
        <v>10821</v>
      </c>
      <c r="B327" s="1" t="s">
        <v>484</v>
      </c>
      <c r="C327" s="1" t="s">
        <v>485</v>
      </c>
      <c r="E327" s="1">
        <v>226</v>
      </c>
      <c r="F327" s="1" t="s">
        <v>77</v>
      </c>
      <c r="G327" s="1">
        <v>-1.6739999999999999</v>
      </c>
    </row>
    <row r="328" spans="1:7" hidden="1" x14ac:dyDescent="0.3">
      <c r="A328" s="1">
        <v>10821</v>
      </c>
      <c r="B328" s="1" t="s">
        <v>484</v>
      </c>
      <c r="C328" s="1" t="s">
        <v>485</v>
      </c>
      <c r="D328" s="1" t="s">
        <v>482</v>
      </c>
      <c r="E328" s="1">
        <v>10819</v>
      </c>
      <c r="F328" s="1" t="s">
        <v>483</v>
      </c>
      <c r="G328" s="1">
        <v>-1</v>
      </c>
    </row>
    <row r="329" spans="1:7" hidden="1" x14ac:dyDescent="0.3">
      <c r="A329" s="1">
        <v>10831</v>
      </c>
      <c r="B329" s="1" t="s">
        <v>487</v>
      </c>
      <c r="C329" s="1" t="s">
        <v>488</v>
      </c>
      <c r="E329" s="1">
        <v>226</v>
      </c>
      <c r="F329" s="1" t="s">
        <v>77</v>
      </c>
      <c r="G329" s="1">
        <v>-0.72799999999999998</v>
      </c>
    </row>
    <row r="330" spans="1:7" hidden="1" x14ac:dyDescent="0.3">
      <c r="A330" s="1">
        <v>10831</v>
      </c>
      <c r="B330" s="1" t="s">
        <v>487</v>
      </c>
      <c r="C330" s="1" t="s">
        <v>488</v>
      </c>
      <c r="D330" s="1" t="s">
        <v>489</v>
      </c>
      <c r="E330" s="1">
        <v>9996</v>
      </c>
      <c r="F330" s="1" t="s">
        <v>490</v>
      </c>
      <c r="G330" s="1">
        <v>1</v>
      </c>
    </row>
    <row r="331" spans="1:7" hidden="1" x14ac:dyDescent="0.3">
      <c r="A331" s="1">
        <v>10838</v>
      </c>
      <c r="B331" s="1" t="s">
        <v>19</v>
      </c>
      <c r="C331" s="1" t="s">
        <v>491</v>
      </c>
      <c r="D331" s="1" t="s">
        <v>25</v>
      </c>
      <c r="E331" s="1">
        <v>3846</v>
      </c>
      <c r="F331" s="1" t="s">
        <v>26</v>
      </c>
      <c r="G331" s="1">
        <v>1</v>
      </c>
    </row>
    <row r="332" spans="1:7" hidden="1" x14ac:dyDescent="0.3">
      <c r="A332" s="1">
        <v>10838</v>
      </c>
      <c r="B332" s="1" t="s">
        <v>19</v>
      </c>
      <c r="C332" s="1" t="s">
        <v>491</v>
      </c>
      <c r="D332" s="1" t="s">
        <v>23</v>
      </c>
      <c r="E332" s="1">
        <v>3845</v>
      </c>
      <c r="F332" s="1" t="s">
        <v>24</v>
      </c>
      <c r="G332" s="1">
        <v>1</v>
      </c>
    </row>
    <row r="333" spans="1:7" hidden="1" x14ac:dyDescent="0.3">
      <c r="A333" s="1">
        <v>10838</v>
      </c>
      <c r="B333" s="1" t="s">
        <v>19</v>
      </c>
      <c r="C333" s="1" t="s">
        <v>491</v>
      </c>
      <c r="D333" s="1" t="s">
        <v>21</v>
      </c>
      <c r="E333" s="1">
        <v>10837</v>
      </c>
      <c r="F333" s="1" t="s">
        <v>492</v>
      </c>
      <c r="G333" s="1">
        <v>1</v>
      </c>
    </row>
    <row r="334" spans="1:7" hidden="1" x14ac:dyDescent="0.3">
      <c r="A334" s="1">
        <v>10843</v>
      </c>
      <c r="B334" s="1" t="s">
        <v>493</v>
      </c>
      <c r="C334" s="1" t="s">
        <v>494</v>
      </c>
      <c r="E334" s="1">
        <v>226</v>
      </c>
      <c r="F334" s="1" t="s">
        <v>77</v>
      </c>
      <c r="G334" s="1">
        <v>-0.81</v>
      </c>
    </row>
    <row r="335" spans="1:7" hidden="1" x14ac:dyDescent="0.3">
      <c r="A335" s="1">
        <v>10843</v>
      </c>
      <c r="B335" s="1" t="s">
        <v>493</v>
      </c>
      <c r="C335" s="1" t="s">
        <v>494</v>
      </c>
      <c r="D335" s="1" t="s">
        <v>495</v>
      </c>
      <c r="E335" s="1">
        <v>10842</v>
      </c>
      <c r="F335" s="1" t="s">
        <v>496</v>
      </c>
      <c r="G335" s="1">
        <v>1</v>
      </c>
    </row>
    <row r="336" spans="1:7" hidden="1" x14ac:dyDescent="0.3">
      <c r="A336" s="1">
        <v>10847</v>
      </c>
      <c r="B336" s="1" t="s">
        <v>174</v>
      </c>
      <c r="C336" s="1" t="s">
        <v>175</v>
      </c>
      <c r="D336" s="1" t="s">
        <v>31</v>
      </c>
      <c r="E336" s="1">
        <v>3844</v>
      </c>
      <c r="F336" s="1" t="s">
        <v>32</v>
      </c>
      <c r="G336" s="1">
        <v>8</v>
      </c>
    </row>
    <row r="337" spans="1:7" hidden="1" x14ac:dyDescent="0.3">
      <c r="A337" s="1">
        <v>10847</v>
      </c>
      <c r="B337" s="1" t="s">
        <v>174</v>
      </c>
      <c r="C337" s="1" t="s">
        <v>175</v>
      </c>
      <c r="D337" s="1" t="s">
        <v>176</v>
      </c>
      <c r="E337" s="1">
        <v>10846</v>
      </c>
      <c r="F337" s="1" t="s">
        <v>177</v>
      </c>
      <c r="G337" s="1">
        <v>1</v>
      </c>
    </row>
    <row r="338" spans="1:7" hidden="1" x14ac:dyDescent="0.3">
      <c r="A338" s="1">
        <v>10850</v>
      </c>
      <c r="B338" s="1" t="s">
        <v>497</v>
      </c>
      <c r="C338" s="1" t="s">
        <v>498</v>
      </c>
      <c r="D338" s="1" t="s">
        <v>31</v>
      </c>
      <c r="E338" s="1">
        <v>3844</v>
      </c>
      <c r="F338" s="1" t="s">
        <v>32</v>
      </c>
      <c r="G338" s="1">
        <v>8</v>
      </c>
    </row>
    <row r="339" spans="1:7" hidden="1" x14ac:dyDescent="0.3">
      <c r="A339" s="1">
        <v>10850</v>
      </c>
      <c r="B339" s="1" t="s">
        <v>497</v>
      </c>
      <c r="C339" s="1" t="s">
        <v>498</v>
      </c>
      <c r="D339" s="1" t="s">
        <v>180</v>
      </c>
      <c r="E339" s="1">
        <v>10849</v>
      </c>
      <c r="F339" s="1" t="s">
        <v>499</v>
      </c>
      <c r="G339" s="1">
        <v>1</v>
      </c>
    </row>
    <row r="340" spans="1:7" hidden="1" x14ac:dyDescent="0.3">
      <c r="A340" s="1">
        <v>10852</v>
      </c>
      <c r="B340" s="1" t="s">
        <v>464</v>
      </c>
      <c r="C340" s="1" t="s">
        <v>465</v>
      </c>
      <c r="D340" s="1" t="s">
        <v>470</v>
      </c>
      <c r="E340" s="1">
        <v>10851</v>
      </c>
      <c r="F340" s="1" t="s">
        <v>471</v>
      </c>
      <c r="G340" s="1">
        <v>1</v>
      </c>
    </row>
    <row r="341" spans="1:7" hidden="1" x14ac:dyDescent="0.3">
      <c r="A341" s="1">
        <v>10852</v>
      </c>
      <c r="B341" s="1" t="s">
        <v>464</v>
      </c>
      <c r="C341" s="1" t="s">
        <v>465</v>
      </c>
      <c r="D341" s="1" t="s">
        <v>468</v>
      </c>
      <c r="E341" s="1">
        <v>10360</v>
      </c>
      <c r="F341" s="1" t="s">
        <v>469</v>
      </c>
      <c r="G341" s="1">
        <v>1</v>
      </c>
    </row>
    <row r="342" spans="1:7" hidden="1" x14ac:dyDescent="0.3">
      <c r="A342" s="1">
        <v>10852</v>
      </c>
      <c r="B342" s="1" t="s">
        <v>464</v>
      </c>
      <c r="C342" s="1" t="s">
        <v>465</v>
      </c>
      <c r="D342" s="1" t="s">
        <v>466</v>
      </c>
      <c r="E342" s="1">
        <v>10361</v>
      </c>
      <c r="F342" s="1" t="s">
        <v>467</v>
      </c>
      <c r="G342" s="1">
        <v>1</v>
      </c>
    </row>
    <row r="343" spans="1:7" hidden="1" x14ac:dyDescent="0.3">
      <c r="A343" s="1">
        <v>10855</v>
      </c>
      <c r="B343" s="1" t="s">
        <v>472</v>
      </c>
      <c r="C343" s="1" t="s">
        <v>473</v>
      </c>
      <c r="D343" s="1" t="s">
        <v>474</v>
      </c>
      <c r="E343" s="1">
        <v>10853</v>
      </c>
      <c r="F343" s="1" t="s">
        <v>475</v>
      </c>
      <c r="G343" s="1">
        <v>1</v>
      </c>
    </row>
    <row r="344" spans="1:7" hidden="1" x14ac:dyDescent="0.3">
      <c r="A344" s="1">
        <v>10855</v>
      </c>
      <c r="B344" s="1" t="s">
        <v>472</v>
      </c>
      <c r="C344" s="1" t="s">
        <v>473</v>
      </c>
      <c r="D344" s="1" t="s">
        <v>476</v>
      </c>
      <c r="E344" s="1">
        <v>10854</v>
      </c>
      <c r="F344" s="1" t="s">
        <v>477</v>
      </c>
      <c r="G344" s="1">
        <v>1</v>
      </c>
    </row>
    <row r="345" spans="1:7" hidden="1" x14ac:dyDescent="0.3">
      <c r="A345" s="1">
        <v>10855</v>
      </c>
      <c r="B345" s="1" t="s">
        <v>472</v>
      </c>
      <c r="C345" s="1" t="s">
        <v>473</v>
      </c>
      <c r="D345" s="1" t="s">
        <v>478</v>
      </c>
      <c r="E345" s="1">
        <v>10381</v>
      </c>
      <c r="F345" s="1" t="s">
        <v>500</v>
      </c>
      <c r="G345" s="1">
        <v>1</v>
      </c>
    </row>
    <row r="346" spans="1:7" hidden="1" x14ac:dyDescent="0.3">
      <c r="A346" s="1">
        <v>10860</v>
      </c>
      <c r="B346" s="1" t="s">
        <v>501</v>
      </c>
      <c r="C346" s="1" t="s">
        <v>502</v>
      </c>
      <c r="D346" s="1" t="s">
        <v>211</v>
      </c>
      <c r="E346" s="1">
        <v>6161</v>
      </c>
      <c r="F346" s="1" t="s">
        <v>212</v>
      </c>
      <c r="G346" s="1">
        <v>1</v>
      </c>
    </row>
    <row r="347" spans="1:7" hidden="1" x14ac:dyDescent="0.3">
      <c r="A347" s="1">
        <v>10860</v>
      </c>
      <c r="B347" s="1" t="s">
        <v>501</v>
      </c>
      <c r="C347" s="1" t="s">
        <v>502</v>
      </c>
      <c r="D347" s="1" t="s">
        <v>503</v>
      </c>
      <c r="E347" s="1">
        <v>10859</v>
      </c>
      <c r="F347" s="1" t="s">
        <v>504</v>
      </c>
      <c r="G347" s="1">
        <v>1</v>
      </c>
    </row>
    <row r="348" spans="1:7" hidden="1" x14ac:dyDescent="0.3">
      <c r="A348" s="1">
        <v>10864</v>
      </c>
      <c r="B348" s="1" t="s">
        <v>464</v>
      </c>
      <c r="C348" s="1" t="s">
        <v>505</v>
      </c>
      <c r="D348" s="1" t="s">
        <v>466</v>
      </c>
      <c r="E348" s="1">
        <v>10750</v>
      </c>
      <c r="F348" s="1" t="s">
        <v>467</v>
      </c>
      <c r="G348" s="1">
        <v>1</v>
      </c>
    </row>
    <row r="349" spans="1:7" hidden="1" x14ac:dyDescent="0.3">
      <c r="A349" s="1">
        <v>10864</v>
      </c>
      <c r="B349" s="1" t="s">
        <v>464</v>
      </c>
      <c r="C349" s="1" t="s">
        <v>505</v>
      </c>
      <c r="D349" s="1" t="s">
        <v>470</v>
      </c>
      <c r="E349" s="1">
        <v>10751</v>
      </c>
      <c r="F349" s="1" t="s">
        <v>471</v>
      </c>
      <c r="G349" s="1">
        <v>1</v>
      </c>
    </row>
    <row r="350" spans="1:7" hidden="1" x14ac:dyDescent="0.3">
      <c r="A350" s="1">
        <v>10864</v>
      </c>
      <c r="B350" s="1" t="s">
        <v>464</v>
      </c>
      <c r="C350" s="1" t="s">
        <v>505</v>
      </c>
      <c r="D350" s="1" t="s">
        <v>468</v>
      </c>
      <c r="E350" s="1">
        <v>10749</v>
      </c>
      <c r="F350" s="1" t="s">
        <v>469</v>
      </c>
      <c r="G350" s="1">
        <v>1</v>
      </c>
    </row>
    <row r="351" spans="1:7" hidden="1" x14ac:dyDescent="0.3">
      <c r="A351" s="1">
        <v>10865</v>
      </c>
      <c r="B351" s="1" t="s">
        <v>472</v>
      </c>
      <c r="C351" s="1" t="s">
        <v>506</v>
      </c>
      <c r="D351" s="1" t="s">
        <v>476</v>
      </c>
      <c r="E351" s="1">
        <v>10761</v>
      </c>
      <c r="F351" s="1" t="s">
        <v>477</v>
      </c>
      <c r="G351" s="1">
        <v>1</v>
      </c>
    </row>
    <row r="352" spans="1:7" hidden="1" x14ac:dyDescent="0.3">
      <c r="A352" s="1">
        <v>10865</v>
      </c>
      <c r="B352" s="1" t="s">
        <v>472</v>
      </c>
      <c r="C352" s="1" t="s">
        <v>506</v>
      </c>
      <c r="D352" s="1" t="s">
        <v>474</v>
      </c>
      <c r="E352" s="1">
        <v>10759</v>
      </c>
      <c r="F352" s="1" t="s">
        <v>475</v>
      </c>
      <c r="G352" s="1">
        <v>1</v>
      </c>
    </row>
    <row r="353" spans="1:7" hidden="1" x14ac:dyDescent="0.3">
      <c r="A353" s="1">
        <v>10865</v>
      </c>
      <c r="B353" s="1" t="s">
        <v>472</v>
      </c>
      <c r="C353" s="1" t="s">
        <v>506</v>
      </c>
      <c r="D353" s="1" t="s">
        <v>478</v>
      </c>
      <c r="E353" s="1">
        <v>10766</v>
      </c>
      <c r="F353" s="1" t="s">
        <v>479</v>
      </c>
      <c r="G353" s="1">
        <v>1</v>
      </c>
    </row>
    <row r="354" spans="1:7" hidden="1" x14ac:dyDescent="0.3">
      <c r="A354" s="1">
        <v>10875</v>
      </c>
      <c r="B354" s="1" t="s">
        <v>382</v>
      </c>
      <c r="C354" s="1" t="s">
        <v>383</v>
      </c>
      <c r="E354" s="1">
        <v>226</v>
      </c>
      <c r="F354" s="1" t="s">
        <v>77</v>
      </c>
      <c r="G354" s="1">
        <v>-2.6040000000000001</v>
      </c>
    </row>
    <row r="355" spans="1:7" hidden="1" x14ac:dyDescent="0.3">
      <c r="A355" s="1">
        <v>10875</v>
      </c>
      <c r="B355" s="1" t="s">
        <v>382</v>
      </c>
      <c r="C355" s="1" t="s">
        <v>383</v>
      </c>
      <c r="D355" s="1" t="s">
        <v>388</v>
      </c>
      <c r="E355" s="1">
        <v>10877</v>
      </c>
      <c r="F355" s="1" t="s">
        <v>389</v>
      </c>
      <c r="G355" s="1">
        <v>-1</v>
      </c>
    </row>
    <row r="356" spans="1:7" hidden="1" x14ac:dyDescent="0.3">
      <c r="A356" s="1">
        <v>10875</v>
      </c>
      <c r="B356" s="1" t="s">
        <v>382</v>
      </c>
      <c r="C356" s="1" t="s">
        <v>383</v>
      </c>
      <c r="D356" s="1" t="s">
        <v>386</v>
      </c>
      <c r="E356" s="1">
        <v>10663</v>
      </c>
      <c r="F356" s="1" t="s">
        <v>387</v>
      </c>
      <c r="G356" s="1">
        <v>2</v>
      </c>
    </row>
    <row r="357" spans="1:7" hidden="1" x14ac:dyDescent="0.3">
      <c r="A357" s="1">
        <v>10875</v>
      </c>
      <c r="B357" s="1" t="s">
        <v>382</v>
      </c>
      <c r="C357" s="1" t="s">
        <v>383</v>
      </c>
      <c r="D357" s="1" t="s">
        <v>507</v>
      </c>
      <c r="E357" s="1">
        <v>10307</v>
      </c>
      <c r="F357" s="1" t="s">
        <v>508</v>
      </c>
      <c r="G357" s="1">
        <v>1</v>
      </c>
    </row>
    <row r="358" spans="1:7" hidden="1" x14ac:dyDescent="0.3">
      <c r="A358" s="1">
        <v>10877</v>
      </c>
      <c r="B358" s="1" t="s">
        <v>388</v>
      </c>
      <c r="C358" s="1" t="s">
        <v>389</v>
      </c>
      <c r="D358" s="1" t="s">
        <v>382</v>
      </c>
      <c r="E358" s="1">
        <v>10875</v>
      </c>
      <c r="F358" s="1" t="s">
        <v>383</v>
      </c>
      <c r="G358" s="1">
        <v>-1</v>
      </c>
    </row>
    <row r="359" spans="1:7" hidden="1" x14ac:dyDescent="0.3">
      <c r="A359" s="1">
        <v>10877</v>
      </c>
      <c r="B359" s="1" t="s">
        <v>388</v>
      </c>
      <c r="C359" s="1" t="s">
        <v>389</v>
      </c>
      <c r="D359" s="1" t="s">
        <v>386</v>
      </c>
      <c r="E359" s="1">
        <v>10663</v>
      </c>
      <c r="F359" s="1" t="s">
        <v>387</v>
      </c>
      <c r="G359" s="1">
        <v>2</v>
      </c>
    </row>
    <row r="360" spans="1:7" hidden="1" x14ac:dyDescent="0.3">
      <c r="A360" s="1">
        <v>10877</v>
      </c>
      <c r="B360" s="1" t="s">
        <v>388</v>
      </c>
      <c r="C360" s="1" t="s">
        <v>389</v>
      </c>
      <c r="E360" s="1">
        <v>226</v>
      </c>
      <c r="F360" s="1" t="s">
        <v>77</v>
      </c>
      <c r="G360" s="1">
        <v>-2.6040000000000001</v>
      </c>
    </row>
    <row r="361" spans="1:7" hidden="1" x14ac:dyDescent="0.3">
      <c r="A361" s="1">
        <v>10877</v>
      </c>
      <c r="B361" s="1" t="s">
        <v>388</v>
      </c>
      <c r="C361" s="1" t="s">
        <v>389</v>
      </c>
      <c r="D361" s="1" t="s">
        <v>507</v>
      </c>
      <c r="E361" s="1">
        <v>10307</v>
      </c>
      <c r="F361" s="1" t="s">
        <v>508</v>
      </c>
      <c r="G361" s="1">
        <v>1</v>
      </c>
    </row>
    <row r="362" spans="1:7" hidden="1" x14ac:dyDescent="0.3">
      <c r="A362" s="1">
        <v>10882</v>
      </c>
      <c r="B362" s="1" t="s">
        <v>509</v>
      </c>
      <c r="C362" s="1" t="s">
        <v>510</v>
      </c>
      <c r="D362" s="1" t="s">
        <v>65</v>
      </c>
      <c r="E362" s="1">
        <v>3852</v>
      </c>
      <c r="F362" s="1" t="s">
        <v>66</v>
      </c>
      <c r="G362" s="1">
        <v>1</v>
      </c>
    </row>
    <row r="363" spans="1:7" hidden="1" x14ac:dyDescent="0.3">
      <c r="A363" s="1">
        <v>10882</v>
      </c>
      <c r="B363" s="1" t="s">
        <v>509</v>
      </c>
      <c r="C363" s="1" t="s">
        <v>510</v>
      </c>
      <c r="D363" s="1" t="s">
        <v>511</v>
      </c>
      <c r="E363" s="1">
        <v>10521</v>
      </c>
      <c r="F363" s="1" t="s">
        <v>512</v>
      </c>
      <c r="G363" s="1">
        <v>1</v>
      </c>
    </row>
    <row r="364" spans="1:7" hidden="1" x14ac:dyDescent="0.3">
      <c r="A364" s="1">
        <v>10883</v>
      </c>
      <c r="B364" s="1" t="s">
        <v>513</v>
      </c>
      <c r="C364" s="1" t="s">
        <v>514</v>
      </c>
      <c r="D364" s="1" t="s">
        <v>65</v>
      </c>
      <c r="E364" s="1">
        <v>3852</v>
      </c>
      <c r="F364" s="1" t="s">
        <v>66</v>
      </c>
      <c r="G364" s="1">
        <v>1</v>
      </c>
    </row>
    <row r="365" spans="1:7" hidden="1" x14ac:dyDescent="0.3">
      <c r="A365" s="1">
        <v>10883</v>
      </c>
      <c r="B365" s="1" t="s">
        <v>513</v>
      </c>
      <c r="C365" s="1" t="s">
        <v>514</v>
      </c>
      <c r="D365" s="1" t="s">
        <v>515</v>
      </c>
      <c r="E365" s="1">
        <v>10522</v>
      </c>
      <c r="F365" s="1" t="s">
        <v>516</v>
      </c>
      <c r="G365" s="1">
        <v>1</v>
      </c>
    </row>
    <row r="366" spans="1:7" hidden="1" x14ac:dyDescent="0.3">
      <c r="A366" s="1">
        <v>10901</v>
      </c>
      <c r="B366" s="1" t="s">
        <v>517</v>
      </c>
      <c r="C366" s="1" t="s">
        <v>518</v>
      </c>
      <c r="E366" s="1">
        <v>226</v>
      </c>
      <c r="F366" s="1" t="s">
        <v>77</v>
      </c>
      <c r="G366" s="1">
        <v>-1.1000000000000001</v>
      </c>
    </row>
    <row r="367" spans="1:7" hidden="1" x14ac:dyDescent="0.3">
      <c r="A367" s="1">
        <v>10901</v>
      </c>
      <c r="B367" s="1" t="s">
        <v>517</v>
      </c>
      <c r="C367" s="1" t="s">
        <v>518</v>
      </c>
      <c r="D367" s="1" t="s">
        <v>519</v>
      </c>
      <c r="E367" s="1">
        <v>10900</v>
      </c>
      <c r="F367" s="1" t="s">
        <v>520</v>
      </c>
      <c r="G367" s="1">
        <v>1</v>
      </c>
    </row>
    <row r="368" spans="1:7" hidden="1" x14ac:dyDescent="0.3">
      <c r="A368" s="1">
        <v>10906</v>
      </c>
      <c r="B368" s="1" t="s">
        <v>521</v>
      </c>
      <c r="C368" s="1" t="s">
        <v>522</v>
      </c>
      <c r="D368" s="1" t="s">
        <v>523</v>
      </c>
      <c r="E368" s="1">
        <v>11170</v>
      </c>
      <c r="F368" s="1" t="s">
        <v>524</v>
      </c>
      <c r="G368" s="1">
        <v>1</v>
      </c>
    </row>
    <row r="369" spans="1:7" hidden="1" x14ac:dyDescent="0.3">
      <c r="A369" s="1">
        <v>10906</v>
      </c>
      <c r="B369" s="1" t="s">
        <v>521</v>
      </c>
      <c r="C369" s="1" t="s">
        <v>522</v>
      </c>
      <c r="D369" s="1" t="s">
        <v>525</v>
      </c>
      <c r="E369" s="1">
        <v>10905</v>
      </c>
      <c r="F369" s="1" t="s">
        <v>526</v>
      </c>
      <c r="G369" s="1">
        <v>1</v>
      </c>
    </row>
    <row r="370" spans="1:7" hidden="1" x14ac:dyDescent="0.3">
      <c r="A370" s="1">
        <v>10909</v>
      </c>
      <c r="B370" s="1" t="s">
        <v>527</v>
      </c>
      <c r="C370" s="1" t="s">
        <v>528</v>
      </c>
      <c r="D370" s="1" t="s">
        <v>529</v>
      </c>
      <c r="E370" s="1">
        <v>10908</v>
      </c>
      <c r="F370" s="1" t="s">
        <v>530</v>
      </c>
      <c r="G370" s="1">
        <v>1</v>
      </c>
    </row>
    <row r="371" spans="1:7" hidden="1" x14ac:dyDescent="0.3">
      <c r="A371" s="1">
        <v>10909</v>
      </c>
      <c r="B371" s="1" t="s">
        <v>527</v>
      </c>
      <c r="C371" s="1" t="s">
        <v>528</v>
      </c>
      <c r="E371" s="1">
        <v>226</v>
      </c>
      <c r="F371" s="1" t="s">
        <v>77</v>
      </c>
      <c r="G371" s="1">
        <v>-2.8889999999999998</v>
      </c>
    </row>
    <row r="372" spans="1:7" hidden="1" x14ac:dyDescent="0.3">
      <c r="A372" s="1">
        <v>10910</v>
      </c>
      <c r="B372" s="1" t="s">
        <v>531</v>
      </c>
      <c r="C372" s="1" t="s">
        <v>532</v>
      </c>
      <c r="D372" s="1" t="s">
        <v>529</v>
      </c>
      <c r="E372" s="1">
        <v>11111</v>
      </c>
      <c r="F372" s="1" t="s">
        <v>533</v>
      </c>
      <c r="G372" s="1">
        <v>1</v>
      </c>
    </row>
    <row r="373" spans="1:7" hidden="1" x14ac:dyDescent="0.3">
      <c r="A373" s="1">
        <v>10910</v>
      </c>
      <c r="B373" s="1" t="s">
        <v>531</v>
      </c>
      <c r="C373" s="1" t="s">
        <v>532</v>
      </c>
      <c r="E373" s="1">
        <v>226</v>
      </c>
      <c r="F373" s="1" t="s">
        <v>77</v>
      </c>
      <c r="G373" s="1">
        <v>-2.8889999999999998</v>
      </c>
    </row>
    <row r="374" spans="1:7" hidden="1" x14ac:dyDescent="0.3">
      <c r="A374" s="1">
        <v>10913</v>
      </c>
      <c r="B374" s="1" t="s">
        <v>534</v>
      </c>
      <c r="C374" s="1" t="s">
        <v>535</v>
      </c>
      <c r="D374" s="1" t="s">
        <v>536</v>
      </c>
      <c r="E374" s="1">
        <v>10912</v>
      </c>
      <c r="F374" s="1" t="s">
        <v>537</v>
      </c>
      <c r="G374" s="1">
        <v>1</v>
      </c>
    </row>
    <row r="375" spans="1:7" hidden="1" x14ac:dyDescent="0.3">
      <c r="A375" s="1">
        <v>10913</v>
      </c>
      <c r="B375" s="1" t="s">
        <v>534</v>
      </c>
      <c r="C375" s="1" t="s">
        <v>535</v>
      </c>
      <c r="E375" s="1">
        <v>226</v>
      </c>
      <c r="F375" s="1" t="s">
        <v>77</v>
      </c>
      <c r="G375" s="1">
        <v>-2.6150000000000002</v>
      </c>
    </row>
    <row r="376" spans="1:7" hidden="1" x14ac:dyDescent="0.3">
      <c r="A376" s="1">
        <v>10916</v>
      </c>
      <c r="B376" s="1" t="s">
        <v>538</v>
      </c>
      <c r="C376" s="1" t="s">
        <v>539</v>
      </c>
      <c r="D376" s="1" t="s">
        <v>540</v>
      </c>
      <c r="E376" s="1">
        <v>10915</v>
      </c>
      <c r="F376" s="1" t="s">
        <v>541</v>
      </c>
      <c r="G376" s="1">
        <v>1</v>
      </c>
    </row>
    <row r="377" spans="1:7" hidden="1" x14ac:dyDescent="0.3">
      <c r="A377" s="1">
        <v>10916</v>
      </c>
      <c r="B377" s="1" t="s">
        <v>538</v>
      </c>
      <c r="C377" s="1" t="s">
        <v>539</v>
      </c>
      <c r="E377" s="1">
        <v>226</v>
      </c>
      <c r="F377" s="1" t="s">
        <v>77</v>
      </c>
      <c r="G377" s="1">
        <v>-2.9550000000000001</v>
      </c>
    </row>
    <row r="378" spans="1:7" hidden="1" x14ac:dyDescent="0.3">
      <c r="A378" s="1">
        <v>10920</v>
      </c>
      <c r="B378" s="1" t="s">
        <v>542</v>
      </c>
      <c r="C378" s="1" t="s">
        <v>543</v>
      </c>
      <c r="D378" s="1" t="s">
        <v>544</v>
      </c>
      <c r="E378" s="1">
        <v>13708</v>
      </c>
      <c r="F378" s="1" t="s">
        <v>545</v>
      </c>
      <c r="G378" s="1">
        <v>1</v>
      </c>
    </row>
    <row r="379" spans="1:7" hidden="1" x14ac:dyDescent="0.3">
      <c r="A379" s="1">
        <v>10920</v>
      </c>
      <c r="B379" s="1" t="s">
        <v>542</v>
      </c>
      <c r="C379" s="1" t="s">
        <v>543</v>
      </c>
      <c r="D379" s="1" t="s">
        <v>546</v>
      </c>
      <c r="E379" s="1">
        <v>10921</v>
      </c>
      <c r="F379" s="1" t="s">
        <v>547</v>
      </c>
      <c r="G379" s="1">
        <v>-1</v>
      </c>
    </row>
    <row r="380" spans="1:7" hidden="1" x14ac:dyDescent="0.3">
      <c r="A380" s="1">
        <v>10920</v>
      </c>
      <c r="B380" s="1" t="s">
        <v>542</v>
      </c>
      <c r="C380" s="1" t="s">
        <v>543</v>
      </c>
      <c r="E380" s="1">
        <v>226</v>
      </c>
      <c r="F380" s="1" t="s">
        <v>77</v>
      </c>
      <c r="G380" s="1">
        <v>-4.1280000000000001</v>
      </c>
    </row>
    <row r="381" spans="1:7" hidden="1" x14ac:dyDescent="0.3">
      <c r="A381" s="1">
        <v>10920</v>
      </c>
      <c r="B381" s="1" t="s">
        <v>542</v>
      </c>
      <c r="C381" s="1" t="s">
        <v>543</v>
      </c>
      <c r="D381" s="1" t="s">
        <v>548</v>
      </c>
      <c r="E381" s="1">
        <v>11140</v>
      </c>
      <c r="F381" s="1" t="s">
        <v>549</v>
      </c>
      <c r="G381" s="1">
        <v>4</v>
      </c>
    </row>
    <row r="382" spans="1:7" hidden="1" x14ac:dyDescent="0.3">
      <c r="A382" s="1">
        <v>10920</v>
      </c>
      <c r="B382" s="1" t="s">
        <v>542</v>
      </c>
      <c r="C382" s="1" t="s">
        <v>543</v>
      </c>
      <c r="D382" s="1" t="s">
        <v>550</v>
      </c>
      <c r="E382" s="1">
        <v>11135</v>
      </c>
      <c r="F382" s="1" t="s">
        <v>551</v>
      </c>
      <c r="G382" s="1">
        <v>7</v>
      </c>
    </row>
    <row r="383" spans="1:7" hidden="1" x14ac:dyDescent="0.3">
      <c r="A383" s="1">
        <v>10921</v>
      </c>
      <c r="B383" s="1" t="s">
        <v>546</v>
      </c>
      <c r="C383" s="1" t="s">
        <v>547</v>
      </c>
      <c r="D383" s="1" t="s">
        <v>544</v>
      </c>
      <c r="E383" s="1">
        <v>13708</v>
      </c>
      <c r="F383" s="1" t="s">
        <v>545</v>
      </c>
      <c r="G383" s="1">
        <v>1</v>
      </c>
    </row>
    <row r="384" spans="1:7" hidden="1" x14ac:dyDescent="0.3">
      <c r="A384" s="1">
        <v>10921</v>
      </c>
      <c r="B384" s="1" t="s">
        <v>546</v>
      </c>
      <c r="C384" s="1" t="s">
        <v>547</v>
      </c>
      <c r="D384" s="1" t="s">
        <v>542</v>
      </c>
      <c r="E384" s="1">
        <v>10920</v>
      </c>
      <c r="F384" s="1" t="s">
        <v>543</v>
      </c>
      <c r="G384" s="1">
        <v>-1</v>
      </c>
    </row>
    <row r="385" spans="1:7" hidden="1" x14ac:dyDescent="0.3">
      <c r="A385" s="1">
        <v>10921</v>
      </c>
      <c r="B385" s="1" t="s">
        <v>546</v>
      </c>
      <c r="C385" s="1" t="s">
        <v>547</v>
      </c>
      <c r="E385" s="1">
        <v>226</v>
      </c>
      <c r="F385" s="1" t="s">
        <v>77</v>
      </c>
      <c r="G385" s="1">
        <v>-4.1280000000000001</v>
      </c>
    </row>
    <row r="386" spans="1:7" hidden="1" x14ac:dyDescent="0.3">
      <c r="A386" s="1">
        <v>10921</v>
      </c>
      <c r="B386" s="1" t="s">
        <v>546</v>
      </c>
      <c r="C386" s="1" t="s">
        <v>547</v>
      </c>
      <c r="D386" s="1" t="s">
        <v>548</v>
      </c>
      <c r="E386" s="1">
        <v>11140</v>
      </c>
      <c r="F386" s="1" t="s">
        <v>549</v>
      </c>
      <c r="G386" s="1">
        <v>4</v>
      </c>
    </row>
    <row r="387" spans="1:7" hidden="1" x14ac:dyDescent="0.3">
      <c r="A387" s="1">
        <v>10921</v>
      </c>
      <c r="B387" s="1" t="s">
        <v>546</v>
      </c>
      <c r="C387" s="1" t="s">
        <v>547</v>
      </c>
      <c r="D387" s="1" t="s">
        <v>550</v>
      </c>
      <c r="E387" s="1">
        <v>11135</v>
      </c>
      <c r="F387" s="1" t="s">
        <v>551</v>
      </c>
      <c r="G387" s="1">
        <v>7</v>
      </c>
    </row>
    <row r="388" spans="1:7" hidden="1" x14ac:dyDescent="0.3">
      <c r="A388" s="1">
        <v>10946</v>
      </c>
      <c r="B388" s="1" t="s">
        <v>452</v>
      </c>
      <c r="C388" s="1" t="s">
        <v>552</v>
      </c>
      <c r="D388" s="1" t="s">
        <v>454</v>
      </c>
      <c r="E388" s="1">
        <v>10655</v>
      </c>
      <c r="F388" s="1" t="s">
        <v>455</v>
      </c>
      <c r="G388" s="1">
        <v>1</v>
      </c>
    </row>
    <row r="389" spans="1:7" hidden="1" x14ac:dyDescent="0.3">
      <c r="A389" s="1">
        <v>10946</v>
      </c>
      <c r="B389" s="1" t="s">
        <v>452</v>
      </c>
      <c r="C389" s="1" t="s">
        <v>552</v>
      </c>
      <c r="D389" s="1" t="s">
        <v>456</v>
      </c>
      <c r="E389" s="1">
        <v>10658</v>
      </c>
      <c r="F389" s="1" t="s">
        <v>457</v>
      </c>
      <c r="G389" s="1">
        <v>1</v>
      </c>
    </row>
    <row r="390" spans="1:7" hidden="1" x14ac:dyDescent="0.3">
      <c r="A390" s="1">
        <v>10947</v>
      </c>
      <c r="B390" s="1" t="s">
        <v>458</v>
      </c>
      <c r="C390" s="1" t="s">
        <v>553</v>
      </c>
      <c r="D390" s="1" t="s">
        <v>460</v>
      </c>
      <c r="E390" s="1">
        <v>10657</v>
      </c>
      <c r="F390" s="1" t="s">
        <v>461</v>
      </c>
      <c r="G390" s="1">
        <v>1</v>
      </c>
    </row>
    <row r="391" spans="1:7" hidden="1" x14ac:dyDescent="0.3">
      <c r="A391" s="1">
        <v>10947</v>
      </c>
      <c r="B391" s="1" t="s">
        <v>458</v>
      </c>
      <c r="C391" s="1" t="s">
        <v>553</v>
      </c>
      <c r="D391" s="1" t="s">
        <v>462</v>
      </c>
      <c r="E391" s="1">
        <v>10659</v>
      </c>
      <c r="F391" s="1" t="s">
        <v>463</v>
      </c>
      <c r="G391" s="1">
        <v>1</v>
      </c>
    </row>
    <row r="392" spans="1:7" hidden="1" x14ac:dyDescent="0.3">
      <c r="A392" s="1">
        <v>10963</v>
      </c>
      <c r="B392" s="1" t="s">
        <v>178</v>
      </c>
      <c r="C392" s="1" t="s">
        <v>554</v>
      </c>
      <c r="D392" s="1" t="s">
        <v>180</v>
      </c>
      <c r="E392" s="1">
        <v>10962</v>
      </c>
      <c r="F392" s="1" t="s">
        <v>555</v>
      </c>
      <c r="G392" s="1">
        <v>1</v>
      </c>
    </row>
    <row r="393" spans="1:7" hidden="1" x14ac:dyDescent="0.3">
      <c r="A393" s="1">
        <v>10965</v>
      </c>
      <c r="B393" s="1" t="s">
        <v>556</v>
      </c>
      <c r="C393" s="1" t="s">
        <v>557</v>
      </c>
      <c r="E393" s="1">
        <v>227</v>
      </c>
      <c r="F393" s="1" t="s">
        <v>92</v>
      </c>
      <c r="G393" s="1">
        <v>-0.17699999999999999</v>
      </c>
    </row>
    <row r="394" spans="1:7" hidden="1" x14ac:dyDescent="0.3">
      <c r="A394" s="1">
        <v>10965</v>
      </c>
      <c r="B394" s="1" t="s">
        <v>556</v>
      </c>
      <c r="C394" s="1" t="s">
        <v>557</v>
      </c>
      <c r="D394" s="1" t="s">
        <v>558</v>
      </c>
      <c r="E394" s="1">
        <v>11051</v>
      </c>
      <c r="F394" s="1" t="s">
        <v>559</v>
      </c>
      <c r="G394" s="1">
        <v>0.441</v>
      </c>
    </row>
    <row r="395" spans="1:7" hidden="1" x14ac:dyDescent="0.3">
      <c r="A395" s="1">
        <v>10965</v>
      </c>
      <c r="B395" s="1" t="s">
        <v>556</v>
      </c>
      <c r="C395" s="1" t="s">
        <v>557</v>
      </c>
      <c r="D395" s="1" t="s">
        <v>560</v>
      </c>
      <c r="E395" s="1">
        <v>10966</v>
      </c>
      <c r="F395" s="1" t="s">
        <v>561</v>
      </c>
      <c r="G395" s="1">
        <v>-1</v>
      </c>
    </row>
    <row r="396" spans="1:7" hidden="1" x14ac:dyDescent="0.3">
      <c r="A396" s="1">
        <v>10966</v>
      </c>
      <c r="B396" s="1" t="s">
        <v>560</v>
      </c>
      <c r="C396" s="1" t="s">
        <v>561</v>
      </c>
      <c r="D396" s="1" t="s">
        <v>556</v>
      </c>
      <c r="E396" s="1">
        <v>10965</v>
      </c>
      <c r="F396" s="1" t="s">
        <v>557</v>
      </c>
      <c r="G396" s="1">
        <v>-1</v>
      </c>
    </row>
    <row r="397" spans="1:7" hidden="1" x14ac:dyDescent="0.3">
      <c r="A397" s="1">
        <v>10966</v>
      </c>
      <c r="B397" s="1" t="s">
        <v>560</v>
      </c>
      <c r="C397" s="1" t="s">
        <v>561</v>
      </c>
      <c r="D397" s="1" t="s">
        <v>558</v>
      </c>
      <c r="E397" s="1">
        <v>11051</v>
      </c>
      <c r="F397" s="1" t="s">
        <v>559</v>
      </c>
      <c r="G397" s="1">
        <v>0.441</v>
      </c>
    </row>
    <row r="398" spans="1:7" hidden="1" x14ac:dyDescent="0.3">
      <c r="A398" s="1">
        <v>10966</v>
      </c>
      <c r="B398" s="1" t="s">
        <v>560</v>
      </c>
      <c r="C398" s="1" t="s">
        <v>561</v>
      </c>
      <c r="E398" s="1">
        <v>227</v>
      </c>
      <c r="F398" s="1" t="s">
        <v>92</v>
      </c>
      <c r="G398" s="1">
        <v>-0.17699999999999999</v>
      </c>
    </row>
    <row r="399" spans="1:7" hidden="1" x14ac:dyDescent="0.3">
      <c r="A399" s="1">
        <v>10967</v>
      </c>
      <c r="B399" s="1" t="s">
        <v>562</v>
      </c>
      <c r="C399" s="1" t="s">
        <v>563</v>
      </c>
      <c r="D399" s="1" t="s">
        <v>564</v>
      </c>
      <c r="E399" s="1">
        <v>10968</v>
      </c>
      <c r="F399" s="1" t="s">
        <v>565</v>
      </c>
      <c r="G399" s="1">
        <v>-1</v>
      </c>
    </row>
    <row r="400" spans="1:7" hidden="1" x14ac:dyDescent="0.3">
      <c r="A400" s="1">
        <v>10967</v>
      </c>
      <c r="B400" s="1" t="s">
        <v>562</v>
      </c>
      <c r="C400" s="1" t="s">
        <v>563</v>
      </c>
      <c r="D400" s="1" t="s">
        <v>566</v>
      </c>
      <c r="E400" s="1">
        <v>12192</v>
      </c>
      <c r="F400" s="1" t="s">
        <v>567</v>
      </c>
      <c r="G400" s="1">
        <v>0.89500000000000002</v>
      </c>
    </row>
    <row r="401" spans="1:7" hidden="1" x14ac:dyDescent="0.3">
      <c r="A401" s="1">
        <v>10967</v>
      </c>
      <c r="B401" s="1" t="s">
        <v>562</v>
      </c>
      <c r="C401" s="1" t="s">
        <v>563</v>
      </c>
      <c r="E401" s="1">
        <v>227</v>
      </c>
      <c r="F401" s="1" t="s">
        <v>92</v>
      </c>
      <c r="G401" s="1">
        <v>-0.36499999999999999</v>
      </c>
    </row>
    <row r="402" spans="1:7" hidden="1" x14ac:dyDescent="0.3">
      <c r="A402" s="1">
        <v>10968</v>
      </c>
      <c r="B402" s="1" t="s">
        <v>564</v>
      </c>
      <c r="C402" s="1" t="s">
        <v>565</v>
      </c>
      <c r="E402" s="1">
        <v>227</v>
      </c>
      <c r="F402" s="1" t="s">
        <v>92</v>
      </c>
      <c r="G402" s="1">
        <v>-0.36499999999999999</v>
      </c>
    </row>
    <row r="403" spans="1:7" hidden="1" x14ac:dyDescent="0.3">
      <c r="A403" s="1">
        <v>10968</v>
      </c>
      <c r="B403" s="1" t="s">
        <v>564</v>
      </c>
      <c r="C403" s="1" t="s">
        <v>565</v>
      </c>
      <c r="D403" s="1" t="s">
        <v>566</v>
      </c>
      <c r="E403" s="1">
        <v>12192</v>
      </c>
      <c r="F403" s="1" t="s">
        <v>567</v>
      </c>
      <c r="G403" s="1">
        <v>0.89500000000000002</v>
      </c>
    </row>
    <row r="404" spans="1:7" hidden="1" x14ac:dyDescent="0.3">
      <c r="A404" s="1">
        <v>10968</v>
      </c>
      <c r="B404" s="1" t="s">
        <v>564</v>
      </c>
      <c r="C404" s="1" t="s">
        <v>565</v>
      </c>
      <c r="D404" s="1" t="s">
        <v>562</v>
      </c>
      <c r="E404" s="1">
        <v>10967</v>
      </c>
      <c r="F404" s="1" t="s">
        <v>563</v>
      </c>
      <c r="G404" s="1">
        <v>-1</v>
      </c>
    </row>
    <row r="405" spans="1:7" hidden="1" x14ac:dyDescent="0.3">
      <c r="A405" s="1">
        <v>10988</v>
      </c>
      <c r="B405" s="1" t="s">
        <v>464</v>
      </c>
      <c r="C405" s="1" t="s">
        <v>465</v>
      </c>
      <c r="D405" s="1" t="s">
        <v>468</v>
      </c>
      <c r="E405" s="1">
        <v>10749</v>
      </c>
      <c r="F405" s="1" t="s">
        <v>469</v>
      </c>
      <c r="G405" s="1">
        <v>1</v>
      </c>
    </row>
    <row r="406" spans="1:7" hidden="1" x14ac:dyDescent="0.3">
      <c r="A406" s="1">
        <v>10988</v>
      </c>
      <c r="B406" s="1" t="s">
        <v>464</v>
      </c>
      <c r="C406" s="1" t="s">
        <v>465</v>
      </c>
      <c r="D406" s="1" t="s">
        <v>466</v>
      </c>
      <c r="E406" s="1">
        <v>10750</v>
      </c>
      <c r="F406" s="1" t="s">
        <v>467</v>
      </c>
      <c r="G406" s="1">
        <v>1</v>
      </c>
    </row>
    <row r="407" spans="1:7" hidden="1" x14ac:dyDescent="0.3">
      <c r="A407" s="1">
        <v>10988</v>
      </c>
      <c r="B407" s="1" t="s">
        <v>464</v>
      </c>
      <c r="C407" s="1" t="s">
        <v>465</v>
      </c>
      <c r="D407" s="1" t="s">
        <v>470</v>
      </c>
      <c r="E407" s="1">
        <v>10986</v>
      </c>
      <c r="F407" s="1" t="s">
        <v>471</v>
      </c>
      <c r="G407" s="1">
        <v>1</v>
      </c>
    </row>
    <row r="408" spans="1:7" hidden="1" x14ac:dyDescent="0.3">
      <c r="A408" s="1">
        <v>10989</v>
      </c>
      <c r="B408" s="1" t="s">
        <v>464</v>
      </c>
      <c r="C408" s="1" t="s">
        <v>505</v>
      </c>
      <c r="D408" s="1" t="s">
        <v>466</v>
      </c>
      <c r="E408" s="1">
        <v>10750</v>
      </c>
      <c r="F408" s="1" t="s">
        <v>467</v>
      </c>
      <c r="G408" s="1">
        <v>1</v>
      </c>
    </row>
    <row r="409" spans="1:7" hidden="1" x14ac:dyDescent="0.3">
      <c r="A409" s="1">
        <v>10989</v>
      </c>
      <c r="B409" s="1" t="s">
        <v>464</v>
      </c>
      <c r="C409" s="1" t="s">
        <v>505</v>
      </c>
      <c r="D409" s="1" t="s">
        <v>468</v>
      </c>
      <c r="E409" s="1">
        <v>10749</v>
      </c>
      <c r="F409" s="1" t="s">
        <v>469</v>
      </c>
      <c r="G409" s="1">
        <v>1</v>
      </c>
    </row>
    <row r="410" spans="1:7" hidden="1" x14ac:dyDescent="0.3">
      <c r="A410" s="1">
        <v>10989</v>
      </c>
      <c r="B410" s="1" t="s">
        <v>464</v>
      </c>
      <c r="C410" s="1" t="s">
        <v>505</v>
      </c>
      <c r="D410" s="1" t="s">
        <v>470</v>
      </c>
      <c r="E410" s="1">
        <v>10986</v>
      </c>
      <c r="F410" s="1" t="s">
        <v>471</v>
      </c>
      <c r="G410" s="1">
        <v>1</v>
      </c>
    </row>
    <row r="411" spans="1:7" hidden="1" x14ac:dyDescent="0.3">
      <c r="A411" s="1">
        <v>10996</v>
      </c>
      <c r="B411" s="1" t="s">
        <v>472</v>
      </c>
      <c r="C411" s="1" t="s">
        <v>473</v>
      </c>
      <c r="D411" s="1" t="s">
        <v>474</v>
      </c>
      <c r="E411" s="1">
        <v>10759</v>
      </c>
      <c r="F411" s="1" t="s">
        <v>475</v>
      </c>
      <c r="G411" s="1">
        <v>1</v>
      </c>
    </row>
    <row r="412" spans="1:7" hidden="1" x14ac:dyDescent="0.3">
      <c r="A412" s="1">
        <v>10996</v>
      </c>
      <c r="B412" s="1" t="s">
        <v>472</v>
      </c>
      <c r="C412" s="1" t="s">
        <v>473</v>
      </c>
      <c r="D412" s="1" t="s">
        <v>476</v>
      </c>
      <c r="E412" s="1">
        <v>10761</v>
      </c>
      <c r="F412" s="1" t="s">
        <v>477</v>
      </c>
      <c r="G412" s="1">
        <v>1</v>
      </c>
    </row>
    <row r="413" spans="1:7" hidden="1" x14ac:dyDescent="0.3">
      <c r="A413" s="1">
        <v>10996</v>
      </c>
      <c r="B413" s="1" t="s">
        <v>472</v>
      </c>
      <c r="C413" s="1" t="s">
        <v>473</v>
      </c>
      <c r="D413" s="1" t="s">
        <v>478</v>
      </c>
      <c r="E413" s="1">
        <v>10994</v>
      </c>
      <c r="F413" s="1" t="s">
        <v>479</v>
      </c>
      <c r="G413" s="1">
        <v>1</v>
      </c>
    </row>
    <row r="414" spans="1:7" hidden="1" x14ac:dyDescent="0.3">
      <c r="A414" s="1">
        <v>10997</v>
      </c>
      <c r="B414" s="1" t="s">
        <v>472</v>
      </c>
      <c r="C414" s="1" t="s">
        <v>506</v>
      </c>
      <c r="D414" s="1" t="s">
        <v>474</v>
      </c>
      <c r="E414" s="1">
        <v>10759</v>
      </c>
      <c r="F414" s="1" t="s">
        <v>475</v>
      </c>
      <c r="G414" s="1">
        <v>1</v>
      </c>
    </row>
    <row r="415" spans="1:7" hidden="1" x14ac:dyDescent="0.3">
      <c r="A415" s="1">
        <v>10997</v>
      </c>
      <c r="B415" s="1" t="s">
        <v>472</v>
      </c>
      <c r="C415" s="1" t="s">
        <v>506</v>
      </c>
      <c r="D415" s="1" t="s">
        <v>476</v>
      </c>
      <c r="E415" s="1">
        <v>10761</v>
      </c>
      <c r="F415" s="1" t="s">
        <v>477</v>
      </c>
      <c r="G415" s="1">
        <v>1</v>
      </c>
    </row>
    <row r="416" spans="1:7" hidden="1" x14ac:dyDescent="0.3">
      <c r="A416" s="1">
        <v>10997</v>
      </c>
      <c r="B416" s="1" t="s">
        <v>472</v>
      </c>
      <c r="C416" s="1" t="s">
        <v>506</v>
      </c>
      <c r="D416" s="1" t="s">
        <v>478</v>
      </c>
      <c r="E416" s="1">
        <v>10994</v>
      </c>
      <c r="F416" s="1" t="s">
        <v>479</v>
      </c>
      <c r="G416" s="1">
        <v>1</v>
      </c>
    </row>
    <row r="417" spans="1:7" hidden="1" x14ac:dyDescent="0.3">
      <c r="A417" s="1">
        <v>11001</v>
      </c>
      <c r="B417" s="1" t="s">
        <v>358</v>
      </c>
      <c r="C417" s="1" t="s">
        <v>414</v>
      </c>
      <c r="D417" s="1" t="s">
        <v>362</v>
      </c>
      <c r="E417" s="1">
        <v>11000</v>
      </c>
      <c r="F417" s="1" t="s">
        <v>435</v>
      </c>
      <c r="G417" s="1">
        <v>1</v>
      </c>
    </row>
    <row r="418" spans="1:7" hidden="1" x14ac:dyDescent="0.3">
      <c r="A418" s="1">
        <v>11001</v>
      </c>
      <c r="B418" s="1" t="s">
        <v>358</v>
      </c>
      <c r="C418" s="1" t="s">
        <v>414</v>
      </c>
      <c r="D418" s="1" t="s">
        <v>360</v>
      </c>
      <c r="E418" s="1">
        <v>10620</v>
      </c>
      <c r="F418" s="1" t="s">
        <v>361</v>
      </c>
      <c r="G418" s="1">
        <v>1</v>
      </c>
    </row>
    <row r="419" spans="1:7" hidden="1" x14ac:dyDescent="0.3">
      <c r="A419" s="1">
        <v>11011</v>
      </c>
      <c r="B419" s="1" t="s">
        <v>464</v>
      </c>
      <c r="C419" s="1" t="s">
        <v>465</v>
      </c>
      <c r="D419" s="1" t="s">
        <v>470</v>
      </c>
      <c r="E419" s="1">
        <v>11010</v>
      </c>
      <c r="F419" s="1" t="s">
        <v>471</v>
      </c>
      <c r="G419" s="1">
        <v>1</v>
      </c>
    </row>
    <row r="420" spans="1:7" hidden="1" x14ac:dyDescent="0.3">
      <c r="A420" s="1">
        <v>11011</v>
      </c>
      <c r="B420" s="1" t="s">
        <v>464</v>
      </c>
      <c r="C420" s="1" t="s">
        <v>465</v>
      </c>
      <c r="D420" s="1" t="s">
        <v>468</v>
      </c>
      <c r="E420" s="1">
        <v>10749</v>
      </c>
      <c r="F420" s="1" t="s">
        <v>469</v>
      </c>
      <c r="G420" s="1">
        <v>1</v>
      </c>
    </row>
    <row r="421" spans="1:7" hidden="1" x14ac:dyDescent="0.3">
      <c r="A421" s="1">
        <v>11011</v>
      </c>
      <c r="B421" s="1" t="s">
        <v>464</v>
      </c>
      <c r="C421" s="1" t="s">
        <v>465</v>
      </c>
      <c r="D421" s="1" t="s">
        <v>466</v>
      </c>
      <c r="E421" s="1">
        <v>10750</v>
      </c>
      <c r="F421" s="1" t="s">
        <v>467</v>
      </c>
      <c r="G421" s="1">
        <v>1</v>
      </c>
    </row>
    <row r="422" spans="1:7" hidden="1" x14ac:dyDescent="0.3">
      <c r="A422" s="1">
        <v>11012</v>
      </c>
      <c r="B422" s="1" t="s">
        <v>464</v>
      </c>
      <c r="C422" s="1" t="s">
        <v>505</v>
      </c>
      <c r="D422" s="1" t="s">
        <v>470</v>
      </c>
      <c r="E422" s="1">
        <v>11010</v>
      </c>
      <c r="F422" s="1" t="s">
        <v>471</v>
      </c>
      <c r="G422" s="1">
        <v>1</v>
      </c>
    </row>
    <row r="423" spans="1:7" hidden="1" x14ac:dyDescent="0.3">
      <c r="A423" s="1">
        <v>11012</v>
      </c>
      <c r="B423" s="1" t="s">
        <v>464</v>
      </c>
      <c r="C423" s="1" t="s">
        <v>505</v>
      </c>
      <c r="D423" s="1" t="s">
        <v>466</v>
      </c>
      <c r="E423" s="1">
        <v>10750</v>
      </c>
      <c r="F423" s="1" t="s">
        <v>467</v>
      </c>
      <c r="G423" s="1">
        <v>1</v>
      </c>
    </row>
    <row r="424" spans="1:7" hidden="1" x14ac:dyDescent="0.3">
      <c r="A424" s="1">
        <v>11012</v>
      </c>
      <c r="B424" s="1" t="s">
        <v>464</v>
      </c>
      <c r="C424" s="1" t="s">
        <v>505</v>
      </c>
      <c r="D424" s="1" t="s">
        <v>468</v>
      </c>
      <c r="E424" s="1">
        <v>10749</v>
      </c>
      <c r="F424" s="1" t="s">
        <v>469</v>
      </c>
      <c r="G424" s="1">
        <v>1</v>
      </c>
    </row>
    <row r="425" spans="1:7" hidden="1" x14ac:dyDescent="0.3">
      <c r="A425" s="1">
        <v>11021</v>
      </c>
      <c r="B425" s="1" t="s">
        <v>472</v>
      </c>
      <c r="C425" s="1" t="s">
        <v>473</v>
      </c>
      <c r="D425" s="1" t="s">
        <v>478</v>
      </c>
      <c r="E425" s="1">
        <v>10766</v>
      </c>
      <c r="F425" s="1" t="s">
        <v>479</v>
      </c>
      <c r="G425" s="1">
        <v>1</v>
      </c>
    </row>
    <row r="426" spans="1:7" hidden="1" x14ac:dyDescent="0.3">
      <c r="A426" s="1">
        <v>11021</v>
      </c>
      <c r="B426" s="1" t="s">
        <v>472</v>
      </c>
      <c r="C426" s="1" t="s">
        <v>473</v>
      </c>
      <c r="D426" s="1" t="s">
        <v>476</v>
      </c>
      <c r="E426" s="1">
        <v>10761</v>
      </c>
      <c r="F426" s="1" t="s">
        <v>477</v>
      </c>
      <c r="G426" s="1">
        <v>1</v>
      </c>
    </row>
    <row r="427" spans="1:7" hidden="1" x14ac:dyDescent="0.3">
      <c r="A427" s="1">
        <v>11021</v>
      </c>
      <c r="B427" s="1" t="s">
        <v>472</v>
      </c>
      <c r="C427" s="1" t="s">
        <v>473</v>
      </c>
      <c r="D427" s="1" t="s">
        <v>474</v>
      </c>
      <c r="E427" s="1">
        <v>10759</v>
      </c>
      <c r="F427" s="1" t="s">
        <v>475</v>
      </c>
      <c r="G427" s="1">
        <v>1</v>
      </c>
    </row>
    <row r="428" spans="1:7" hidden="1" x14ac:dyDescent="0.3">
      <c r="A428" s="1">
        <v>11089</v>
      </c>
      <c r="B428" s="1" t="s">
        <v>568</v>
      </c>
      <c r="C428" s="1" t="s">
        <v>569</v>
      </c>
      <c r="D428" s="1" t="s">
        <v>570</v>
      </c>
      <c r="E428" s="1">
        <v>11088</v>
      </c>
      <c r="F428" s="1" t="s">
        <v>571</v>
      </c>
      <c r="G428" s="1">
        <v>1.375</v>
      </c>
    </row>
    <row r="429" spans="1:7" hidden="1" x14ac:dyDescent="0.3">
      <c r="A429" s="1">
        <v>11089</v>
      </c>
      <c r="B429" s="1" t="s">
        <v>568</v>
      </c>
      <c r="C429" s="1" t="s">
        <v>569</v>
      </c>
      <c r="E429" s="1">
        <v>227</v>
      </c>
      <c r="F429" s="1" t="s">
        <v>92</v>
      </c>
      <c r="G429" s="1">
        <v>-1.4999999999999999E-2</v>
      </c>
    </row>
    <row r="430" spans="1:7" hidden="1" x14ac:dyDescent="0.3">
      <c r="A430" s="1">
        <v>11098</v>
      </c>
      <c r="B430" s="1" t="s">
        <v>572</v>
      </c>
      <c r="C430" s="1" t="s">
        <v>573</v>
      </c>
      <c r="D430" s="1" t="s">
        <v>574</v>
      </c>
      <c r="E430" s="1">
        <v>11097</v>
      </c>
      <c r="F430" s="1" t="s">
        <v>575</v>
      </c>
      <c r="G430" s="1">
        <v>1</v>
      </c>
    </row>
    <row r="431" spans="1:7" hidden="1" x14ac:dyDescent="0.3">
      <c r="A431" s="1">
        <v>11098</v>
      </c>
      <c r="B431" s="1" t="s">
        <v>572</v>
      </c>
      <c r="C431" s="1" t="s">
        <v>573</v>
      </c>
      <c r="E431" s="1">
        <v>226</v>
      </c>
      <c r="F431" s="1" t="s">
        <v>77</v>
      </c>
      <c r="G431" s="1">
        <v>-1.276</v>
      </c>
    </row>
    <row r="432" spans="1:7" hidden="1" x14ac:dyDescent="0.3">
      <c r="A432" s="1">
        <v>11098</v>
      </c>
      <c r="B432" s="1" t="s">
        <v>572</v>
      </c>
      <c r="C432" s="1" t="s">
        <v>573</v>
      </c>
      <c r="D432" s="1" t="s">
        <v>576</v>
      </c>
      <c r="E432" s="1">
        <v>10664</v>
      </c>
      <c r="F432" s="1" t="s">
        <v>577</v>
      </c>
      <c r="G432" s="1">
        <v>6</v>
      </c>
    </row>
    <row r="433" spans="1:7" hidden="1" x14ac:dyDescent="0.3">
      <c r="A433" s="1">
        <v>11107</v>
      </c>
      <c r="B433" s="1" t="s">
        <v>452</v>
      </c>
      <c r="C433" s="1" t="s">
        <v>578</v>
      </c>
      <c r="D433" s="1" t="s">
        <v>454</v>
      </c>
      <c r="E433" s="1">
        <v>10655</v>
      </c>
      <c r="F433" s="1" t="s">
        <v>455</v>
      </c>
      <c r="G433" s="1">
        <v>1</v>
      </c>
    </row>
    <row r="434" spans="1:7" hidden="1" x14ac:dyDescent="0.3">
      <c r="A434" s="1">
        <v>11107</v>
      </c>
      <c r="B434" s="1" t="s">
        <v>452</v>
      </c>
      <c r="C434" s="1" t="s">
        <v>578</v>
      </c>
      <c r="D434" s="1" t="s">
        <v>456</v>
      </c>
      <c r="E434" s="1">
        <v>10658</v>
      </c>
      <c r="F434" s="1" t="s">
        <v>457</v>
      </c>
      <c r="G434" s="1">
        <v>1</v>
      </c>
    </row>
    <row r="435" spans="1:7" hidden="1" x14ac:dyDescent="0.3">
      <c r="A435" s="1">
        <v>11108</v>
      </c>
      <c r="B435" s="1" t="s">
        <v>458</v>
      </c>
      <c r="C435" s="1" t="s">
        <v>579</v>
      </c>
      <c r="D435" s="1" t="s">
        <v>462</v>
      </c>
      <c r="E435" s="1">
        <v>10659</v>
      </c>
      <c r="F435" s="1" t="s">
        <v>463</v>
      </c>
      <c r="G435" s="1">
        <v>1</v>
      </c>
    </row>
    <row r="436" spans="1:7" hidden="1" x14ac:dyDescent="0.3">
      <c r="A436" s="1">
        <v>11108</v>
      </c>
      <c r="B436" s="1" t="s">
        <v>458</v>
      </c>
      <c r="C436" s="1" t="s">
        <v>579</v>
      </c>
      <c r="D436" s="1" t="s">
        <v>460</v>
      </c>
      <c r="E436" s="1">
        <v>10657</v>
      </c>
      <c r="F436" s="1" t="s">
        <v>461</v>
      </c>
      <c r="G436" s="1">
        <v>1</v>
      </c>
    </row>
    <row r="437" spans="1:7" hidden="1" x14ac:dyDescent="0.3">
      <c r="A437" s="1">
        <v>11113</v>
      </c>
      <c r="B437" s="1" t="s">
        <v>464</v>
      </c>
      <c r="C437" s="1" t="s">
        <v>580</v>
      </c>
      <c r="D437" s="1" t="s">
        <v>470</v>
      </c>
      <c r="E437" s="1">
        <v>11112</v>
      </c>
      <c r="F437" s="1" t="s">
        <v>471</v>
      </c>
      <c r="G437" s="1">
        <v>1</v>
      </c>
    </row>
    <row r="438" spans="1:7" hidden="1" x14ac:dyDescent="0.3">
      <c r="A438" s="1">
        <v>11113</v>
      </c>
      <c r="B438" s="1" t="s">
        <v>464</v>
      </c>
      <c r="C438" s="1" t="s">
        <v>580</v>
      </c>
      <c r="D438" s="1" t="s">
        <v>468</v>
      </c>
      <c r="E438" s="1">
        <v>10749</v>
      </c>
      <c r="F438" s="1" t="s">
        <v>469</v>
      </c>
      <c r="G438" s="1">
        <v>1</v>
      </c>
    </row>
    <row r="439" spans="1:7" hidden="1" x14ac:dyDescent="0.3">
      <c r="A439" s="1">
        <v>11113</v>
      </c>
      <c r="B439" s="1" t="s">
        <v>464</v>
      </c>
      <c r="C439" s="1" t="s">
        <v>580</v>
      </c>
      <c r="D439" s="1" t="s">
        <v>466</v>
      </c>
      <c r="E439" s="1">
        <v>10750</v>
      </c>
      <c r="F439" s="1" t="s">
        <v>467</v>
      </c>
      <c r="G439" s="1">
        <v>1</v>
      </c>
    </row>
    <row r="440" spans="1:7" hidden="1" x14ac:dyDescent="0.3">
      <c r="A440" s="1">
        <v>11136</v>
      </c>
      <c r="B440" s="1" t="s">
        <v>581</v>
      </c>
      <c r="C440" s="1" t="s">
        <v>582</v>
      </c>
      <c r="E440" s="1">
        <v>226</v>
      </c>
      <c r="F440" s="1" t="s">
        <v>77</v>
      </c>
      <c r="G440" s="1">
        <v>-0.51500000000000001</v>
      </c>
    </row>
    <row r="441" spans="1:7" hidden="1" x14ac:dyDescent="0.3">
      <c r="A441" s="1">
        <v>11136</v>
      </c>
      <c r="B441" s="1" t="s">
        <v>581</v>
      </c>
      <c r="C441" s="1" t="s">
        <v>582</v>
      </c>
      <c r="D441" s="1" t="s">
        <v>583</v>
      </c>
      <c r="E441" s="1">
        <v>10523</v>
      </c>
      <c r="F441" s="1" t="s">
        <v>584</v>
      </c>
      <c r="G441" s="1">
        <v>1.821</v>
      </c>
    </row>
    <row r="442" spans="1:7" hidden="1" x14ac:dyDescent="0.3">
      <c r="A442" s="1">
        <v>11152</v>
      </c>
      <c r="B442" s="1" t="s">
        <v>585</v>
      </c>
      <c r="C442" s="1" t="s">
        <v>586</v>
      </c>
      <c r="D442" s="1" t="s">
        <v>587</v>
      </c>
      <c r="E442" s="1">
        <v>11151</v>
      </c>
      <c r="F442" s="1" t="s">
        <v>588</v>
      </c>
      <c r="G442" s="1">
        <v>1</v>
      </c>
    </row>
    <row r="443" spans="1:7" hidden="1" x14ac:dyDescent="0.3">
      <c r="A443" s="1">
        <v>11152</v>
      </c>
      <c r="B443" s="1" t="s">
        <v>585</v>
      </c>
      <c r="C443" s="1" t="s">
        <v>586</v>
      </c>
      <c r="E443" s="1">
        <v>226</v>
      </c>
      <c r="F443" s="1" t="s">
        <v>77</v>
      </c>
      <c r="G443" s="1">
        <v>-1.528</v>
      </c>
    </row>
    <row r="444" spans="1:7" hidden="1" x14ac:dyDescent="0.3">
      <c r="A444" s="1">
        <v>11152</v>
      </c>
      <c r="B444" s="1" t="s">
        <v>585</v>
      </c>
      <c r="C444" s="1" t="s">
        <v>586</v>
      </c>
      <c r="D444" s="1" t="s">
        <v>589</v>
      </c>
      <c r="E444" s="1">
        <v>11153</v>
      </c>
      <c r="F444" s="1" t="s">
        <v>590</v>
      </c>
      <c r="G444" s="1">
        <v>-1</v>
      </c>
    </row>
    <row r="445" spans="1:7" hidden="1" x14ac:dyDescent="0.3">
      <c r="A445" s="1">
        <v>11153</v>
      </c>
      <c r="B445" s="1" t="s">
        <v>589</v>
      </c>
      <c r="C445" s="1" t="s">
        <v>590</v>
      </c>
      <c r="D445" s="1" t="s">
        <v>587</v>
      </c>
      <c r="E445" s="1">
        <v>11151</v>
      </c>
      <c r="F445" s="1" t="s">
        <v>588</v>
      </c>
      <c r="G445" s="1">
        <v>1</v>
      </c>
    </row>
    <row r="446" spans="1:7" hidden="1" x14ac:dyDescent="0.3">
      <c r="A446" s="1">
        <v>11153</v>
      </c>
      <c r="B446" s="1" t="s">
        <v>589</v>
      </c>
      <c r="C446" s="1" t="s">
        <v>590</v>
      </c>
      <c r="E446" s="1">
        <v>226</v>
      </c>
      <c r="F446" s="1" t="s">
        <v>77</v>
      </c>
      <c r="G446" s="1">
        <v>-1.528</v>
      </c>
    </row>
    <row r="447" spans="1:7" hidden="1" x14ac:dyDescent="0.3">
      <c r="A447" s="1">
        <v>11153</v>
      </c>
      <c r="B447" s="1" t="s">
        <v>589</v>
      </c>
      <c r="C447" s="1" t="s">
        <v>590</v>
      </c>
      <c r="D447" s="1" t="s">
        <v>585</v>
      </c>
      <c r="E447" s="1">
        <v>11152</v>
      </c>
      <c r="F447" s="1" t="s">
        <v>586</v>
      </c>
      <c r="G447" s="1">
        <v>-1</v>
      </c>
    </row>
    <row r="448" spans="1:7" hidden="1" x14ac:dyDescent="0.3">
      <c r="A448" s="1">
        <v>11212</v>
      </c>
      <c r="B448" s="1" t="s">
        <v>591</v>
      </c>
      <c r="C448" s="1" t="s">
        <v>592</v>
      </c>
      <c r="D448" s="1" t="s">
        <v>593</v>
      </c>
      <c r="E448" s="1">
        <v>11211</v>
      </c>
      <c r="F448" s="1" t="s">
        <v>594</v>
      </c>
      <c r="G448" s="1">
        <v>1</v>
      </c>
    </row>
    <row r="449" spans="1:7" hidden="1" x14ac:dyDescent="0.3">
      <c r="A449" s="1">
        <v>11212</v>
      </c>
      <c r="B449" s="1" t="s">
        <v>591</v>
      </c>
      <c r="C449" s="1" t="s">
        <v>592</v>
      </c>
      <c r="E449" s="1">
        <v>226</v>
      </c>
      <c r="F449" s="1" t="s">
        <v>77</v>
      </c>
      <c r="G449" s="1">
        <v>-1.599</v>
      </c>
    </row>
    <row r="450" spans="1:7" hidden="1" x14ac:dyDescent="0.3">
      <c r="A450" s="1">
        <v>11221</v>
      </c>
      <c r="B450" s="1" t="s">
        <v>595</v>
      </c>
      <c r="C450" s="1" t="s">
        <v>596</v>
      </c>
      <c r="E450" s="1">
        <v>226</v>
      </c>
      <c r="F450" s="1" t="s">
        <v>77</v>
      </c>
      <c r="G450" s="1">
        <v>-1.55</v>
      </c>
    </row>
    <row r="451" spans="1:7" hidden="1" x14ac:dyDescent="0.3">
      <c r="A451" s="1">
        <v>11221</v>
      </c>
      <c r="B451" s="1" t="s">
        <v>595</v>
      </c>
      <c r="C451" s="1" t="s">
        <v>596</v>
      </c>
      <c r="D451" s="1" t="s">
        <v>597</v>
      </c>
      <c r="E451" s="1">
        <v>11219</v>
      </c>
      <c r="F451" s="1" t="s">
        <v>598</v>
      </c>
      <c r="G451" s="1">
        <v>1</v>
      </c>
    </row>
    <row r="452" spans="1:7" hidden="1" x14ac:dyDescent="0.3">
      <c r="A452" s="1">
        <v>11222</v>
      </c>
      <c r="B452" s="1" t="s">
        <v>599</v>
      </c>
      <c r="C452" s="1" t="s">
        <v>600</v>
      </c>
      <c r="E452" s="1">
        <v>226</v>
      </c>
      <c r="F452" s="1" t="s">
        <v>77</v>
      </c>
      <c r="G452" s="1">
        <v>-1.554</v>
      </c>
    </row>
    <row r="453" spans="1:7" hidden="1" x14ac:dyDescent="0.3">
      <c r="A453" s="1">
        <v>11222</v>
      </c>
      <c r="B453" s="1" t="s">
        <v>599</v>
      </c>
      <c r="C453" s="1" t="s">
        <v>600</v>
      </c>
      <c r="D453" s="1" t="s">
        <v>601</v>
      </c>
      <c r="E453" s="1">
        <v>11220</v>
      </c>
      <c r="F453" s="1" t="s">
        <v>602</v>
      </c>
      <c r="G453" s="1">
        <v>1</v>
      </c>
    </row>
    <row r="454" spans="1:7" hidden="1" x14ac:dyDescent="0.3">
      <c r="A454" s="1">
        <v>11268</v>
      </c>
      <c r="B454" s="1" t="s">
        <v>603</v>
      </c>
      <c r="C454" s="1" t="s">
        <v>604</v>
      </c>
      <c r="D454" s="1" t="s">
        <v>605</v>
      </c>
      <c r="E454" s="1">
        <v>11560</v>
      </c>
      <c r="F454" s="1" t="s">
        <v>606</v>
      </c>
      <c r="G454" s="1">
        <v>1</v>
      </c>
    </row>
    <row r="455" spans="1:7" hidden="1" x14ac:dyDescent="0.3">
      <c r="A455" s="1">
        <v>11268</v>
      </c>
      <c r="B455" s="1" t="s">
        <v>603</v>
      </c>
      <c r="C455" s="1" t="s">
        <v>604</v>
      </c>
      <c r="D455" s="1" t="s">
        <v>607</v>
      </c>
      <c r="E455" s="1">
        <v>11563</v>
      </c>
      <c r="F455" s="1" t="s">
        <v>608</v>
      </c>
      <c r="G455" s="1">
        <v>1</v>
      </c>
    </row>
    <row r="456" spans="1:7" hidden="1" x14ac:dyDescent="0.3">
      <c r="A456" s="1">
        <v>11268</v>
      </c>
      <c r="B456" s="1" t="s">
        <v>603</v>
      </c>
      <c r="C456" s="1" t="s">
        <v>604</v>
      </c>
      <c r="D456" s="1" t="s">
        <v>609</v>
      </c>
      <c r="E456" s="1">
        <v>11267</v>
      </c>
      <c r="F456" s="1" t="s">
        <v>610</v>
      </c>
      <c r="G456" s="1">
        <v>1</v>
      </c>
    </row>
    <row r="457" spans="1:7" hidden="1" x14ac:dyDescent="0.3">
      <c r="A457" s="1">
        <v>11268</v>
      </c>
      <c r="B457" s="1" t="s">
        <v>603</v>
      </c>
      <c r="C457" s="1" t="s">
        <v>604</v>
      </c>
      <c r="D457" s="1" t="s">
        <v>611</v>
      </c>
      <c r="E457" s="1">
        <v>11559</v>
      </c>
      <c r="F457" s="1" t="s">
        <v>612</v>
      </c>
      <c r="G457" s="1">
        <v>1</v>
      </c>
    </row>
    <row r="458" spans="1:7" hidden="1" x14ac:dyDescent="0.3">
      <c r="A458" s="1">
        <v>11268</v>
      </c>
      <c r="B458" s="1" t="s">
        <v>603</v>
      </c>
      <c r="C458" s="1" t="s">
        <v>604</v>
      </c>
      <c r="D458" s="1" t="s">
        <v>613</v>
      </c>
      <c r="E458" s="1">
        <v>11343</v>
      </c>
      <c r="F458" s="1" t="s">
        <v>614</v>
      </c>
      <c r="G458" s="1">
        <v>3</v>
      </c>
    </row>
    <row r="459" spans="1:7" hidden="1" x14ac:dyDescent="0.3">
      <c r="A459" s="1">
        <v>11268</v>
      </c>
      <c r="B459" s="1" t="s">
        <v>603</v>
      </c>
      <c r="C459" s="1" t="s">
        <v>604</v>
      </c>
      <c r="D459" s="1" t="s">
        <v>615</v>
      </c>
      <c r="E459" s="1">
        <v>11263</v>
      </c>
      <c r="F459" s="1" t="s">
        <v>616</v>
      </c>
      <c r="G459" s="1">
        <v>1</v>
      </c>
    </row>
    <row r="460" spans="1:7" hidden="1" x14ac:dyDescent="0.3">
      <c r="A460" s="1">
        <v>11271</v>
      </c>
      <c r="B460" s="1" t="s">
        <v>617</v>
      </c>
      <c r="C460" s="1" t="s">
        <v>618</v>
      </c>
      <c r="D460" s="1" t="s">
        <v>619</v>
      </c>
      <c r="E460" s="1">
        <v>11561</v>
      </c>
      <c r="F460" s="1" t="s">
        <v>620</v>
      </c>
      <c r="G460" s="1">
        <v>1</v>
      </c>
    </row>
    <row r="461" spans="1:7" hidden="1" x14ac:dyDescent="0.3">
      <c r="A461" s="1">
        <v>11271</v>
      </c>
      <c r="B461" s="1" t="s">
        <v>617</v>
      </c>
      <c r="C461" s="1" t="s">
        <v>618</v>
      </c>
      <c r="D461" s="1" t="s">
        <v>621</v>
      </c>
      <c r="E461" s="1">
        <v>11269</v>
      </c>
      <c r="F461" s="1" t="s">
        <v>622</v>
      </c>
      <c r="G461" s="1">
        <v>1</v>
      </c>
    </row>
    <row r="462" spans="1:7" hidden="1" x14ac:dyDescent="0.3">
      <c r="A462" s="1">
        <v>11271</v>
      </c>
      <c r="B462" s="1" t="s">
        <v>617</v>
      </c>
      <c r="C462" s="1" t="s">
        <v>618</v>
      </c>
      <c r="D462" s="1" t="s">
        <v>613</v>
      </c>
      <c r="E462" s="1">
        <v>11343</v>
      </c>
      <c r="F462" s="1" t="s">
        <v>614</v>
      </c>
      <c r="G462" s="1">
        <v>3</v>
      </c>
    </row>
    <row r="463" spans="1:7" hidden="1" x14ac:dyDescent="0.3">
      <c r="A463" s="1">
        <v>11271</v>
      </c>
      <c r="B463" s="1" t="s">
        <v>617</v>
      </c>
      <c r="C463" s="1" t="s">
        <v>618</v>
      </c>
      <c r="D463" s="1" t="s">
        <v>611</v>
      </c>
      <c r="E463" s="1">
        <v>11559</v>
      </c>
      <c r="F463" s="1" t="s">
        <v>612</v>
      </c>
      <c r="G463" s="1">
        <v>1</v>
      </c>
    </row>
    <row r="464" spans="1:7" hidden="1" x14ac:dyDescent="0.3">
      <c r="A464" s="1">
        <v>11271</v>
      </c>
      <c r="B464" s="1" t="s">
        <v>617</v>
      </c>
      <c r="C464" s="1" t="s">
        <v>618</v>
      </c>
      <c r="D464" s="1" t="s">
        <v>607</v>
      </c>
      <c r="E464" s="1">
        <v>11563</v>
      </c>
      <c r="F464" s="1" t="s">
        <v>608</v>
      </c>
      <c r="G464" s="1">
        <v>1</v>
      </c>
    </row>
    <row r="465" spans="1:7" hidden="1" x14ac:dyDescent="0.3">
      <c r="A465" s="1">
        <v>11271</v>
      </c>
      <c r="B465" s="1" t="s">
        <v>617</v>
      </c>
      <c r="C465" s="1" t="s">
        <v>618</v>
      </c>
      <c r="D465" s="1" t="s">
        <v>623</v>
      </c>
      <c r="E465" s="1">
        <v>11270</v>
      </c>
      <c r="F465" s="1" t="s">
        <v>624</v>
      </c>
      <c r="G465" s="1">
        <v>1</v>
      </c>
    </row>
    <row r="466" spans="1:7" hidden="1" x14ac:dyDescent="0.3">
      <c r="A466" s="1">
        <v>11277</v>
      </c>
      <c r="B466" s="1" t="s">
        <v>625</v>
      </c>
      <c r="C466" s="1" t="s">
        <v>626</v>
      </c>
      <c r="D466" s="1" t="s">
        <v>627</v>
      </c>
      <c r="E466" s="1">
        <v>11278</v>
      </c>
      <c r="F466" s="1" t="s">
        <v>628</v>
      </c>
      <c r="G466" s="1">
        <v>-1</v>
      </c>
    </row>
    <row r="467" spans="1:7" hidden="1" x14ac:dyDescent="0.3">
      <c r="A467" s="1">
        <v>11277</v>
      </c>
      <c r="B467" s="1" t="s">
        <v>625</v>
      </c>
      <c r="C467" s="1" t="s">
        <v>626</v>
      </c>
      <c r="D467" s="1" t="s">
        <v>629</v>
      </c>
      <c r="E467" s="1">
        <v>12228</v>
      </c>
      <c r="F467" s="1" t="s">
        <v>630</v>
      </c>
      <c r="G467" s="1">
        <v>3.16</v>
      </c>
    </row>
    <row r="468" spans="1:7" hidden="1" x14ac:dyDescent="0.3">
      <c r="A468" s="1">
        <v>11277</v>
      </c>
      <c r="B468" s="1" t="s">
        <v>625</v>
      </c>
      <c r="C468" s="1" t="s">
        <v>626</v>
      </c>
      <c r="E468" s="1">
        <v>226</v>
      </c>
      <c r="F468" s="1" t="s">
        <v>77</v>
      </c>
      <c r="G468" s="1">
        <v>-0.8</v>
      </c>
    </row>
    <row r="469" spans="1:7" hidden="1" x14ac:dyDescent="0.3">
      <c r="A469" s="1">
        <v>11278</v>
      </c>
      <c r="B469" s="1" t="s">
        <v>627</v>
      </c>
      <c r="C469" s="1" t="s">
        <v>628</v>
      </c>
      <c r="D469" s="1" t="s">
        <v>625</v>
      </c>
      <c r="E469" s="1">
        <v>11277</v>
      </c>
      <c r="F469" s="1" t="s">
        <v>626</v>
      </c>
      <c r="G469" s="1">
        <v>-1</v>
      </c>
    </row>
    <row r="470" spans="1:7" hidden="1" x14ac:dyDescent="0.3">
      <c r="A470" s="1">
        <v>11278</v>
      </c>
      <c r="B470" s="1" t="s">
        <v>627</v>
      </c>
      <c r="C470" s="1" t="s">
        <v>628</v>
      </c>
      <c r="E470" s="1">
        <v>226</v>
      </c>
      <c r="F470" s="1" t="s">
        <v>77</v>
      </c>
      <c r="G470" s="1">
        <v>-0.8</v>
      </c>
    </row>
    <row r="471" spans="1:7" hidden="1" x14ac:dyDescent="0.3">
      <c r="A471" s="1">
        <v>11278</v>
      </c>
      <c r="B471" s="1" t="s">
        <v>627</v>
      </c>
      <c r="C471" s="1" t="s">
        <v>628</v>
      </c>
      <c r="D471" s="1" t="s">
        <v>629</v>
      </c>
      <c r="E471" s="1">
        <v>12228</v>
      </c>
      <c r="F471" s="1" t="s">
        <v>630</v>
      </c>
      <c r="G471" s="1">
        <v>3.16</v>
      </c>
    </row>
    <row r="472" spans="1:7" hidden="1" x14ac:dyDescent="0.3">
      <c r="A472" s="1">
        <v>11284</v>
      </c>
      <c r="B472" s="1" t="s">
        <v>631</v>
      </c>
      <c r="C472" s="1" t="s">
        <v>632</v>
      </c>
      <c r="D472" s="1" t="s">
        <v>633</v>
      </c>
      <c r="E472" s="1">
        <v>11283</v>
      </c>
      <c r="F472" s="1" t="s">
        <v>634</v>
      </c>
      <c r="G472" s="1">
        <v>1</v>
      </c>
    </row>
    <row r="473" spans="1:7" hidden="1" x14ac:dyDescent="0.3">
      <c r="A473" s="1">
        <v>11284</v>
      </c>
      <c r="B473" s="1" t="s">
        <v>631</v>
      </c>
      <c r="C473" s="1" t="s">
        <v>632</v>
      </c>
      <c r="E473" s="1">
        <v>226</v>
      </c>
      <c r="F473" s="1" t="s">
        <v>77</v>
      </c>
      <c r="G473" s="1">
        <v>-0.85899999999999999</v>
      </c>
    </row>
    <row r="474" spans="1:7" hidden="1" x14ac:dyDescent="0.3">
      <c r="A474" s="1">
        <v>11284</v>
      </c>
      <c r="B474" s="1" t="s">
        <v>631</v>
      </c>
      <c r="C474" s="1" t="s">
        <v>632</v>
      </c>
      <c r="D474" s="1" t="s">
        <v>635</v>
      </c>
      <c r="E474" s="1">
        <v>11285</v>
      </c>
      <c r="F474" s="1" t="s">
        <v>636</v>
      </c>
      <c r="G474" s="1">
        <v>-1</v>
      </c>
    </row>
    <row r="475" spans="1:7" hidden="1" x14ac:dyDescent="0.3">
      <c r="A475" s="1">
        <v>11285</v>
      </c>
      <c r="B475" s="1" t="s">
        <v>635</v>
      </c>
      <c r="C475" s="1" t="s">
        <v>636</v>
      </c>
      <c r="D475" s="1" t="s">
        <v>631</v>
      </c>
      <c r="E475" s="1">
        <v>11284</v>
      </c>
      <c r="F475" s="1" t="s">
        <v>632</v>
      </c>
      <c r="G475" s="1">
        <v>-1</v>
      </c>
    </row>
    <row r="476" spans="1:7" hidden="1" x14ac:dyDescent="0.3">
      <c r="A476" s="1">
        <v>11285</v>
      </c>
      <c r="B476" s="1" t="s">
        <v>635</v>
      </c>
      <c r="C476" s="1" t="s">
        <v>636</v>
      </c>
      <c r="E476" s="1">
        <v>226</v>
      </c>
      <c r="F476" s="1" t="s">
        <v>77</v>
      </c>
      <c r="G476" s="1">
        <v>-0.85899999999999999</v>
      </c>
    </row>
    <row r="477" spans="1:7" hidden="1" x14ac:dyDescent="0.3">
      <c r="A477" s="1">
        <v>11285</v>
      </c>
      <c r="B477" s="1" t="s">
        <v>635</v>
      </c>
      <c r="C477" s="1" t="s">
        <v>636</v>
      </c>
      <c r="D477" s="1" t="s">
        <v>633</v>
      </c>
      <c r="E477" s="1">
        <v>11283</v>
      </c>
      <c r="F477" s="1" t="s">
        <v>634</v>
      </c>
      <c r="G477" s="1">
        <v>1</v>
      </c>
    </row>
    <row r="478" spans="1:7" hidden="1" x14ac:dyDescent="0.3">
      <c r="A478" s="1">
        <v>11288</v>
      </c>
      <c r="B478" s="1" t="s">
        <v>637</v>
      </c>
      <c r="C478" s="1" t="s">
        <v>638</v>
      </c>
      <c r="D478" s="1" t="s">
        <v>639</v>
      </c>
      <c r="E478" s="1">
        <v>11286</v>
      </c>
      <c r="F478" s="1" t="s">
        <v>640</v>
      </c>
      <c r="G478" s="1">
        <v>1</v>
      </c>
    </row>
    <row r="479" spans="1:7" hidden="1" x14ac:dyDescent="0.3">
      <c r="A479" s="1">
        <v>11288</v>
      </c>
      <c r="B479" s="1" t="s">
        <v>637</v>
      </c>
      <c r="C479" s="1" t="s">
        <v>638</v>
      </c>
      <c r="D479" s="1" t="s">
        <v>456</v>
      </c>
      <c r="E479" s="1">
        <v>10658</v>
      </c>
      <c r="F479" s="1" t="s">
        <v>457</v>
      </c>
      <c r="G479" s="1">
        <v>1</v>
      </c>
    </row>
    <row r="480" spans="1:7" hidden="1" x14ac:dyDescent="0.3">
      <c r="A480" s="1">
        <v>11292</v>
      </c>
      <c r="B480" s="1" t="s">
        <v>641</v>
      </c>
      <c r="C480" s="1" t="s">
        <v>642</v>
      </c>
      <c r="D480" s="1" t="s">
        <v>643</v>
      </c>
      <c r="E480" s="1">
        <v>11421</v>
      </c>
      <c r="F480" s="1" t="s">
        <v>644</v>
      </c>
      <c r="G480" s="1">
        <v>1</v>
      </c>
    </row>
    <row r="481" spans="1:7" x14ac:dyDescent="0.3">
      <c r="A481" s="1">
        <v>11293</v>
      </c>
      <c r="B481" s="1" t="s">
        <v>645</v>
      </c>
      <c r="C481" s="1" t="s">
        <v>646</v>
      </c>
      <c r="D481" s="1" t="s">
        <v>647</v>
      </c>
      <c r="E481" s="1">
        <v>11617</v>
      </c>
      <c r="F481" s="1" t="s">
        <v>648</v>
      </c>
      <c r="G481" s="1">
        <v>1</v>
      </c>
    </row>
    <row r="482" spans="1:7" hidden="1" x14ac:dyDescent="0.3">
      <c r="A482" s="1">
        <v>11372</v>
      </c>
      <c r="B482" s="1" t="s">
        <v>649</v>
      </c>
      <c r="C482" s="1" t="s">
        <v>650</v>
      </c>
      <c r="D482" s="1" t="s">
        <v>651</v>
      </c>
      <c r="E482" s="1">
        <v>11373</v>
      </c>
      <c r="F482" s="1" t="s">
        <v>652</v>
      </c>
      <c r="G482" s="1">
        <v>-1</v>
      </c>
    </row>
    <row r="483" spans="1:7" hidden="1" x14ac:dyDescent="0.3">
      <c r="A483" s="1">
        <v>11372</v>
      </c>
      <c r="B483" s="1" t="s">
        <v>649</v>
      </c>
      <c r="C483" s="1" t="s">
        <v>650</v>
      </c>
      <c r="E483" s="1">
        <v>226</v>
      </c>
      <c r="F483" s="1" t="s">
        <v>77</v>
      </c>
      <c r="G483" s="1">
        <v>-3.1709999999999998</v>
      </c>
    </row>
    <row r="484" spans="1:7" hidden="1" x14ac:dyDescent="0.3">
      <c r="A484" s="1">
        <v>11372</v>
      </c>
      <c r="B484" s="1" t="s">
        <v>649</v>
      </c>
      <c r="C484" s="1" t="s">
        <v>650</v>
      </c>
      <c r="D484" s="1" t="s">
        <v>653</v>
      </c>
      <c r="E484" s="1">
        <v>8402</v>
      </c>
      <c r="F484" s="1" t="s">
        <v>654</v>
      </c>
      <c r="G484" s="1">
        <v>1</v>
      </c>
    </row>
    <row r="485" spans="1:7" hidden="1" x14ac:dyDescent="0.3">
      <c r="A485" s="1">
        <v>11373</v>
      </c>
      <c r="B485" s="1" t="s">
        <v>651</v>
      </c>
      <c r="C485" s="1" t="s">
        <v>652</v>
      </c>
      <c r="E485" s="1">
        <v>226</v>
      </c>
      <c r="F485" s="1" t="s">
        <v>77</v>
      </c>
      <c r="G485" s="1">
        <v>-3.1709999999999998</v>
      </c>
    </row>
    <row r="486" spans="1:7" hidden="1" x14ac:dyDescent="0.3">
      <c r="A486" s="1">
        <v>11373</v>
      </c>
      <c r="B486" s="1" t="s">
        <v>651</v>
      </c>
      <c r="C486" s="1" t="s">
        <v>652</v>
      </c>
      <c r="D486" s="1" t="s">
        <v>649</v>
      </c>
      <c r="E486" s="1">
        <v>11372</v>
      </c>
      <c r="F486" s="1" t="s">
        <v>650</v>
      </c>
      <c r="G486" s="1">
        <v>-1</v>
      </c>
    </row>
    <row r="487" spans="1:7" hidden="1" x14ac:dyDescent="0.3">
      <c r="A487" s="1">
        <v>11373</v>
      </c>
      <c r="B487" s="1" t="s">
        <v>651</v>
      </c>
      <c r="C487" s="1" t="s">
        <v>652</v>
      </c>
      <c r="D487" s="1" t="s">
        <v>653</v>
      </c>
      <c r="E487" s="1">
        <v>8402</v>
      </c>
      <c r="F487" s="1" t="s">
        <v>654</v>
      </c>
      <c r="G487" s="1">
        <v>1</v>
      </c>
    </row>
    <row r="488" spans="1:7" hidden="1" x14ac:dyDescent="0.3">
      <c r="A488" s="1">
        <v>11391</v>
      </c>
      <c r="B488" s="1" t="s">
        <v>318</v>
      </c>
      <c r="C488" s="1" t="s">
        <v>319</v>
      </c>
      <c r="D488" s="1" t="s">
        <v>320</v>
      </c>
      <c r="E488" s="1">
        <v>11388</v>
      </c>
      <c r="F488" s="1" t="s">
        <v>321</v>
      </c>
      <c r="G488" s="1">
        <v>1</v>
      </c>
    </row>
    <row r="489" spans="1:7" hidden="1" x14ac:dyDescent="0.3">
      <c r="A489" s="1">
        <v>11391</v>
      </c>
      <c r="B489" s="1" t="s">
        <v>318</v>
      </c>
      <c r="C489" s="1" t="s">
        <v>319</v>
      </c>
      <c r="D489" s="1" t="s">
        <v>322</v>
      </c>
      <c r="E489" s="1">
        <v>11389</v>
      </c>
      <c r="F489" s="1" t="s">
        <v>323</v>
      </c>
      <c r="G489" s="1">
        <v>1</v>
      </c>
    </row>
    <row r="490" spans="1:7" hidden="1" x14ac:dyDescent="0.3">
      <c r="A490" s="1">
        <v>11443</v>
      </c>
      <c r="B490" s="1" t="s">
        <v>655</v>
      </c>
      <c r="C490" s="1" t="s">
        <v>656</v>
      </c>
      <c r="D490" s="1" t="s">
        <v>657</v>
      </c>
      <c r="E490" s="1">
        <v>11442</v>
      </c>
      <c r="F490" s="1" t="s">
        <v>658</v>
      </c>
      <c r="G490" s="1">
        <v>3.0219999999999998</v>
      </c>
    </row>
    <row r="491" spans="1:7" hidden="1" x14ac:dyDescent="0.3">
      <c r="A491" s="1">
        <v>11443</v>
      </c>
      <c r="B491" s="1" t="s">
        <v>655</v>
      </c>
      <c r="C491" s="1" t="s">
        <v>656</v>
      </c>
      <c r="E491" s="1">
        <v>226</v>
      </c>
      <c r="F491" s="1" t="s">
        <v>77</v>
      </c>
      <c r="G491" s="1">
        <v>-0.623</v>
      </c>
    </row>
    <row r="492" spans="1:7" hidden="1" x14ac:dyDescent="0.3">
      <c r="A492" s="1">
        <v>11454</v>
      </c>
      <c r="B492" s="1" t="s">
        <v>659</v>
      </c>
      <c r="C492" s="1" t="s">
        <v>660</v>
      </c>
      <c r="D492" s="1" t="s">
        <v>661</v>
      </c>
      <c r="E492" s="1">
        <v>11453</v>
      </c>
      <c r="F492" s="1" t="s">
        <v>662</v>
      </c>
      <c r="G492" s="1">
        <v>1</v>
      </c>
    </row>
    <row r="493" spans="1:7" hidden="1" x14ac:dyDescent="0.3">
      <c r="A493" s="1">
        <v>11454</v>
      </c>
      <c r="B493" s="1" t="s">
        <v>659</v>
      </c>
      <c r="C493" s="1" t="s">
        <v>660</v>
      </c>
      <c r="D493" s="1" t="s">
        <v>663</v>
      </c>
      <c r="E493" s="1">
        <v>11455</v>
      </c>
      <c r="F493" s="1" t="s">
        <v>664</v>
      </c>
      <c r="G493" s="1">
        <v>-1</v>
      </c>
    </row>
    <row r="494" spans="1:7" hidden="1" x14ac:dyDescent="0.3">
      <c r="A494" s="1">
        <v>11454</v>
      </c>
      <c r="B494" s="1" t="s">
        <v>659</v>
      </c>
      <c r="C494" s="1" t="s">
        <v>660</v>
      </c>
      <c r="E494" s="1">
        <v>226</v>
      </c>
      <c r="F494" s="1" t="s">
        <v>77</v>
      </c>
      <c r="G494" s="1">
        <v>-6.3789999999999996</v>
      </c>
    </row>
    <row r="495" spans="1:7" hidden="1" x14ac:dyDescent="0.3">
      <c r="A495" s="1">
        <v>11455</v>
      </c>
      <c r="B495" s="1" t="s">
        <v>663</v>
      </c>
      <c r="C495" s="1" t="s">
        <v>664</v>
      </c>
      <c r="E495" s="1">
        <v>226</v>
      </c>
      <c r="F495" s="1" t="s">
        <v>77</v>
      </c>
      <c r="G495" s="1">
        <v>-6.3789999999999996</v>
      </c>
    </row>
    <row r="496" spans="1:7" hidden="1" x14ac:dyDescent="0.3">
      <c r="A496" s="1">
        <v>11455</v>
      </c>
      <c r="B496" s="1" t="s">
        <v>663</v>
      </c>
      <c r="C496" s="1" t="s">
        <v>664</v>
      </c>
      <c r="D496" s="1" t="s">
        <v>659</v>
      </c>
      <c r="E496" s="1">
        <v>11454</v>
      </c>
      <c r="F496" s="1" t="s">
        <v>660</v>
      </c>
      <c r="G496" s="1">
        <v>-1</v>
      </c>
    </row>
    <row r="497" spans="1:7" hidden="1" x14ac:dyDescent="0.3">
      <c r="A497" s="1">
        <v>11455</v>
      </c>
      <c r="B497" s="1" t="s">
        <v>663</v>
      </c>
      <c r="C497" s="1" t="s">
        <v>664</v>
      </c>
      <c r="D497" s="1" t="s">
        <v>661</v>
      </c>
      <c r="E497" s="1">
        <v>11453</v>
      </c>
      <c r="F497" s="1" t="s">
        <v>662</v>
      </c>
      <c r="G497" s="1">
        <v>1</v>
      </c>
    </row>
    <row r="498" spans="1:7" hidden="1" x14ac:dyDescent="0.3">
      <c r="A498" s="1">
        <v>11464</v>
      </c>
      <c r="B498" s="1" t="s">
        <v>665</v>
      </c>
      <c r="C498" s="1" t="s">
        <v>666</v>
      </c>
      <c r="D498" s="1" t="s">
        <v>462</v>
      </c>
      <c r="E498" s="1">
        <v>10659</v>
      </c>
      <c r="F498" s="1" t="s">
        <v>463</v>
      </c>
      <c r="G498" s="1">
        <v>1</v>
      </c>
    </row>
    <row r="499" spans="1:7" hidden="1" x14ac:dyDescent="0.3">
      <c r="A499" s="1">
        <v>11464</v>
      </c>
      <c r="B499" s="1" t="s">
        <v>665</v>
      </c>
      <c r="C499" s="1" t="s">
        <v>666</v>
      </c>
      <c r="D499" s="1" t="s">
        <v>667</v>
      </c>
      <c r="E499" s="1">
        <v>11462</v>
      </c>
      <c r="F499" s="1" t="s">
        <v>668</v>
      </c>
      <c r="G499" s="1">
        <v>1</v>
      </c>
    </row>
    <row r="500" spans="1:7" hidden="1" x14ac:dyDescent="0.3">
      <c r="A500" s="1">
        <v>11466</v>
      </c>
      <c r="B500" s="1" t="s">
        <v>669</v>
      </c>
      <c r="C500" s="1" t="s">
        <v>670</v>
      </c>
      <c r="D500" s="1" t="s">
        <v>671</v>
      </c>
      <c r="E500" s="1">
        <v>14912</v>
      </c>
      <c r="F500" s="1" t="s">
        <v>672</v>
      </c>
      <c r="G500" s="1">
        <v>1.01</v>
      </c>
    </row>
    <row r="501" spans="1:7" hidden="1" x14ac:dyDescent="0.3">
      <c r="A501" s="1">
        <v>11466</v>
      </c>
      <c r="B501" s="1" t="s">
        <v>669</v>
      </c>
      <c r="C501" s="1" t="s">
        <v>670</v>
      </c>
      <c r="D501" s="1" t="s">
        <v>673</v>
      </c>
      <c r="E501" s="1">
        <v>11467</v>
      </c>
      <c r="F501" s="1" t="s">
        <v>674</v>
      </c>
      <c r="G501" s="1">
        <v>-1</v>
      </c>
    </row>
    <row r="502" spans="1:7" hidden="1" x14ac:dyDescent="0.3">
      <c r="A502" s="1">
        <v>11466</v>
      </c>
      <c r="B502" s="1" t="s">
        <v>669</v>
      </c>
      <c r="C502" s="1" t="s">
        <v>670</v>
      </c>
      <c r="E502" s="1">
        <v>227</v>
      </c>
      <c r="F502" s="1" t="s">
        <v>92</v>
      </c>
      <c r="G502" s="1">
        <v>-0.35</v>
      </c>
    </row>
    <row r="503" spans="1:7" hidden="1" x14ac:dyDescent="0.3">
      <c r="A503" s="1">
        <v>11467</v>
      </c>
      <c r="B503" s="1" t="s">
        <v>673</v>
      </c>
      <c r="C503" s="1" t="s">
        <v>674</v>
      </c>
      <c r="E503" s="1">
        <v>227</v>
      </c>
      <c r="F503" s="1" t="s">
        <v>92</v>
      </c>
      <c r="G503" s="1">
        <v>-0.35</v>
      </c>
    </row>
    <row r="504" spans="1:7" hidden="1" x14ac:dyDescent="0.3">
      <c r="A504" s="1">
        <v>11467</v>
      </c>
      <c r="B504" s="1" t="s">
        <v>673</v>
      </c>
      <c r="C504" s="1" t="s">
        <v>674</v>
      </c>
      <c r="D504" s="1" t="s">
        <v>669</v>
      </c>
      <c r="E504" s="1">
        <v>11466</v>
      </c>
      <c r="F504" s="1" t="s">
        <v>670</v>
      </c>
      <c r="G504" s="1">
        <v>-1</v>
      </c>
    </row>
    <row r="505" spans="1:7" hidden="1" x14ac:dyDescent="0.3">
      <c r="A505" s="1">
        <v>11467</v>
      </c>
      <c r="B505" s="1" t="s">
        <v>673</v>
      </c>
      <c r="C505" s="1" t="s">
        <v>674</v>
      </c>
      <c r="D505" s="1" t="s">
        <v>671</v>
      </c>
      <c r="E505" s="1">
        <v>14912</v>
      </c>
      <c r="F505" s="1" t="s">
        <v>672</v>
      </c>
      <c r="G505" s="1">
        <v>1.01</v>
      </c>
    </row>
    <row r="506" spans="1:7" hidden="1" x14ac:dyDescent="0.3">
      <c r="A506" s="1">
        <v>11469</v>
      </c>
      <c r="B506" s="1" t="s">
        <v>675</v>
      </c>
      <c r="C506" s="1" t="s">
        <v>676</v>
      </c>
      <c r="E506" s="1">
        <v>226</v>
      </c>
      <c r="F506" s="1" t="s">
        <v>77</v>
      </c>
      <c r="G506" s="1">
        <v>-0.28999999999999998</v>
      </c>
    </row>
    <row r="507" spans="1:7" hidden="1" x14ac:dyDescent="0.3">
      <c r="A507" s="1">
        <v>11469</v>
      </c>
      <c r="B507" s="1" t="s">
        <v>675</v>
      </c>
      <c r="C507" s="1" t="s">
        <v>676</v>
      </c>
      <c r="D507" s="1" t="s">
        <v>677</v>
      </c>
      <c r="E507" s="1">
        <v>11468</v>
      </c>
      <c r="F507" s="1" t="s">
        <v>678</v>
      </c>
      <c r="G507" s="1">
        <v>1.524</v>
      </c>
    </row>
    <row r="508" spans="1:7" hidden="1" x14ac:dyDescent="0.3">
      <c r="A508" s="1">
        <v>11470</v>
      </c>
      <c r="B508" s="1" t="s">
        <v>679</v>
      </c>
      <c r="C508" s="1" t="s">
        <v>680</v>
      </c>
      <c r="E508" s="1">
        <v>226</v>
      </c>
      <c r="F508" s="1" t="s">
        <v>77</v>
      </c>
      <c r="G508" s="1">
        <v>-0.28999999999999998</v>
      </c>
    </row>
    <row r="509" spans="1:7" hidden="1" x14ac:dyDescent="0.3">
      <c r="A509" s="1">
        <v>11470</v>
      </c>
      <c r="B509" s="1" t="s">
        <v>679</v>
      </c>
      <c r="C509" s="1" t="s">
        <v>680</v>
      </c>
      <c r="D509" s="1" t="s">
        <v>677</v>
      </c>
      <c r="E509" s="1">
        <v>11468</v>
      </c>
      <c r="F509" s="1" t="s">
        <v>678</v>
      </c>
      <c r="G509" s="1">
        <v>1.524</v>
      </c>
    </row>
    <row r="510" spans="1:7" hidden="1" x14ac:dyDescent="0.3">
      <c r="A510" s="1">
        <v>11478</v>
      </c>
      <c r="B510" s="1" t="s">
        <v>681</v>
      </c>
      <c r="C510" s="1" t="s">
        <v>682</v>
      </c>
      <c r="E510" s="1">
        <v>12704</v>
      </c>
      <c r="F510" s="1" t="s">
        <v>683</v>
      </c>
      <c r="G510" s="1">
        <v>5.0000000000000001E-3</v>
      </c>
    </row>
    <row r="511" spans="1:7" hidden="1" x14ac:dyDescent="0.3">
      <c r="A511" s="1">
        <v>11478</v>
      </c>
      <c r="B511" s="1" t="s">
        <v>681</v>
      </c>
      <c r="C511" s="1" t="s">
        <v>682</v>
      </c>
      <c r="D511" s="1" t="s">
        <v>684</v>
      </c>
      <c r="E511" s="1">
        <v>11633</v>
      </c>
      <c r="F511" s="1" t="s">
        <v>685</v>
      </c>
      <c r="G511" s="1">
        <v>1</v>
      </c>
    </row>
    <row r="512" spans="1:7" hidden="1" x14ac:dyDescent="0.3">
      <c r="A512" s="1">
        <v>11478</v>
      </c>
      <c r="B512" s="1" t="s">
        <v>681</v>
      </c>
      <c r="C512" s="1" t="s">
        <v>682</v>
      </c>
      <c r="D512" s="1" t="s">
        <v>686</v>
      </c>
      <c r="E512" s="1">
        <v>11483</v>
      </c>
      <c r="F512" s="1" t="s">
        <v>687</v>
      </c>
      <c r="G512" s="1">
        <v>1</v>
      </c>
    </row>
    <row r="513" spans="1:7" hidden="1" x14ac:dyDescent="0.3">
      <c r="A513" s="1">
        <v>11478</v>
      </c>
      <c r="B513" s="1" t="s">
        <v>681</v>
      </c>
      <c r="C513" s="1" t="s">
        <v>682</v>
      </c>
      <c r="D513" s="1" t="s">
        <v>688</v>
      </c>
      <c r="E513" s="1">
        <v>11477</v>
      </c>
      <c r="F513" s="1" t="s">
        <v>689</v>
      </c>
      <c r="G513" s="1">
        <v>1</v>
      </c>
    </row>
    <row r="514" spans="1:7" hidden="1" x14ac:dyDescent="0.3">
      <c r="A514" s="1">
        <v>11478</v>
      </c>
      <c r="B514" s="1" t="s">
        <v>681</v>
      </c>
      <c r="C514" s="1" t="s">
        <v>682</v>
      </c>
      <c r="D514" s="1" t="s">
        <v>690</v>
      </c>
      <c r="E514" s="1">
        <v>11476</v>
      </c>
      <c r="F514" s="1" t="s">
        <v>691</v>
      </c>
      <c r="G514" s="1">
        <v>2</v>
      </c>
    </row>
    <row r="515" spans="1:7" hidden="1" x14ac:dyDescent="0.3">
      <c r="A515" s="1">
        <v>11478</v>
      </c>
      <c r="B515" s="1" t="s">
        <v>681</v>
      </c>
      <c r="C515" s="1" t="s">
        <v>682</v>
      </c>
      <c r="D515" s="1" t="s">
        <v>692</v>
      </c>
      <c r="E515" s="1">
        <v>11475</v>
      </c>
      <c r="F515" s="1" t="s">
        <v>693</v>
      </c>
      <c r="G515" s="1">
        <v>1</v>
      </c>
    </row>
    <row r="516" spans="1:7" hidden="1" x14ac:dyDescent="0.3">
      <c r="A516" s="1">
        <v>11478</v>
      </c>
      <c r="B516" s="1" t="s">
        <v>681</v>
      </c>
      <c r="C516" s="1" t="s">
        <v>682</v>
      </c>
      <c r="D516" s="1" t="s">
        <v>694</v>
      </c>
      <c r="E516" s="1">
        <v>11473</v>
      </c>
      <c r="F516" s="1" t="s">
        <v>695</v>
      </c>
      <c r="G516" s="1">
        <v>1</v>
      </c>
    </row>
    <row r="517" spans="1:7" hidden="1" x14ac:dyDescent="0.3">
      <c r="A517" s="1">
        <v>11482</v>
      </c>
      <c r="B517" s="1" t="s">
        <v>696</v>
      </c>
      <c r="C517" s="1" t="s">
        <v>697</v>
      </c>
      <c r="D517" s="1" t="s">
        <v>698</v>
      </c>
      <c r="E517" s="1">
        <v>11481</v>
      </c>
      <c r="F517" s="1" t="s">
        <v>699</v>
      </c>
      <c r="G517" s="1">
        <v>1</v>
      </c>
    </row>
    <row r="518" spans="1:7" hidden="1" x14ac:dyDescent="0.3">
      <c r="A518" s="1">
        <v>11482</v>
      </c>
      <c r="B518" s="1" t="s">
        <v>696</v>
      </c>
      <c r="C518" s="1" t="s">
        <v>697</v>
      </c>
      <c r="D518" s="1" t="s">
        <v>692</v>
      </c>
      <c r="E518" s="1">
        <v>11475</v>
      </c>
      <c r="F518" s="1" t="s">
        <v>693</v>
      </c>
      <c r="G518" s="1">
        <v>1</v>
      </c>
    </row>
    <row r="519" spans="1:7" hidden="1" x14ac:dyDescent="0.3">
      <c r="A519" s="1">
        <v>11482</v>
      </c>
      <c r="B519" s="1" t="s">
        <v>696</v>
      </c>
      <c r="C519" s="1" t="s">
        <v>697</v>
      </c>
      <c r="D519" s="1" t="s">
        <v>690</v>
      </c>
      <c r="E519" s="1">
        <v>11476</v>
      </c>
      <c r="F519" s="1" t="s">
        <v>691</v>
      </c>
      <c r="G519" s="1">
        <v>2</v>
      </c>
    </row>
    <row r="520" spans="1:7" hidden="1" x14ac:dyDescent="0.3">
      <c r="A520" s="1">
        <v>11482</v>
      </c>
      <c r="B520" s="1" t="s">
        <v>696</v>
      </c>
      <c r="C520" s="1" t="s">
        <v>697</v>
      </c>
      <c r="D520" s="1" t="s">
        <v>688</v>
      </c>
      <c r="E520" s="1">
        <v>11477</v>
      </c>
      <c r="F520" s="1" t="s">
        <v>689</v>
      </c>
      <c r="G520" s="1">
        <v>1</v>
      </c>
    </row>
    <row r="521" spans="1:7" hidden="1" x14ac:dyDescent="0.3">
      <c r="A521" s="1">
        <v>11482</v>
      </c>
      <c r="B521" s="1" t="s">
        <v>696</v>
      </c>
      <c r="C521" s="1" t="s">
        <v>697</v>
      </c>
      <c r="D521" s="1" t="s">
        <v>686</v>
      </c>
      <c r="E521" s="1">
        <v>11483</v>
      </c>
      <c r="F521" s="1" t="s">
        <v>687</v>
      </c>
      <c r="G521" s="1">
        <v>1</v>
      </c>
    </row>
    <row r="522" spans="1:7" hidden="1" x14ac:dyDescent="0.3">
      <c r="A522" s="1">
        <v>11482</v>
      </c>
      <c r="B522" s="1" t="s">
        <v>696</v>
      </c>
      <c r="C522" s="1" t="s">
        <v>697</v>
      </c>
      <c r="D522" s="1" t="s">
        <v>684</v>
      </c>
      <c r="E522" s="1">
        <v>11633</v>
      </c>
      <c r="F522" s="1" t="s">
        <v>685</v>
      </c>
      <c r="G522" s="1">
        <v>1</v>
      </c>
    </row>
    <row r="523" spans="1:7" hidden="1" x14ac:dyDescent="0.3">
      <c r="A523" s="1">
        <v>11482</v>
      </c>
      <c r="B523" s="1" t="s">
        <v>696</v>
      </c>
      <c r="C523" s="1" t="s">
        <v>697</v>
      </c>
      <c r="E523" s="1">
        <v>12704</v>
      </c>
      <c r="F523" s="1" t="s">
        <v>683</v>
      </c>
      <c r="G523" s="1">
        <v>5.0000000000000001E-3</v>
      </c>
    </row>
    <row r="524" spans="1:7" hidden="1" x14ac:dyDescent="0.3">
      <c r="A524" s="1">
        <v>11500</v>
      </c>
      <c r="B524" s="1" t="s">
        <v>700</v>
      </c>
      <c r="C524" s="1" t="s">
        <v>701</v>
      </c>
      <c r="D524" s="1" t="s">
        <v>702</v>
      </c>
      <c r="E524" s="1">
        <v>11486</v>
      </c>
      <c r="F524" s="1" t="s">
        <v>703</v>
      </c>
      <c r="G524" s="1">
        <v>1</v>
      </c>
    </row>
    <row r="525" spans="1:7" hidden="1" x14ac:dyDescent="0.3">
      <c r="A525" s="1">
        <v>11500</v>
      </c>
      <c r="B525" s="1" t="s">
        <v>700</v>
      </c>
      <c r="C525" s="1" t="s">
        <v>701</v>
      </c>
      <c r="D525" s="1" t="s">
        <v>704</v>
      </c>
      <c r="E525" s="1">
        <v>11720</v>
      </c>
      <c r="F525" s="1" t="s">
        <v>705</v>
      </c>
      <c r="G525" s="1">
        <v>1</v>
      </c>
    </row>
    <row r="526" spans="1:7" hidden="1" x14ac:dyDescent="0.3">
      <c r="A526" s="1">
        <v>11500</v>
      </c>
      <c r="B526" s="1" t="s">
        <v>700</v>
      </c>
      <c r="C526" s="1" t="s">
        <v>701</v>
      </c>
      <c r="D526" s="1" t="s">
        <v>706</v>
      </c>
      <c r="E526" s="1">
        <v>11493</v>
      </c>
      <c r="F526" s="1" t="s">
        <v>707</v>
      </c>
      <c r="G526" s="1">
        <v>1</v>
      </c>
    </row>
    <row r="527" spans="1:7" hidden="1" x14ac:dyDescent="0.3">
      <c r="A527" s="1">
        <v>11500</v>
      </c>
      <c r="B527" s="1" t="s">
        <v>700</v>
      </c>
      <c r="C527" s="1" t="s">
        <v>701</v>
      </c>
      <c r="D527" s="1" t="s">
        <v>708</v>
      </c>
      <c r="E527" s="1">
        <v>11499</v>
      </c>
      <c r="F527" s="1" t="s">
        <v>709</v>
      </c>
      <c r="G527" s="1">
        <v>1</v>
      </c>
    </row>
    <row r="528" spans="1:7" hidden="1" x14ac:dyDescent="0.3">
      <c r="A528" s="1">
        <v>11504</v>
      </c>
      <c r="B528" s="1" t="s">
        <v>710</v>
      </c>
      <c r="C528" s="1" t="s">
        <v>711</v>
      </c>
      <c r="D528" s="1" t="s">
        <v>702</v>
      </c>
      <c r="E528" s="1">
        <v>11486</v>
      </c>
      <c r="F528" s="1" t="s">
        <v>703</v>
      </c>
      <c r="G528" s="1">
        <v>1</v>
      </c>
    </row>
    <row r="529" spans="1:7" hidden="1" x14ac:dyDescent="0.3">
      <c r="A529" s="1">
        <v>11504</v>
      </c>
      <c r="B529" s="1" t="s">
        <v>710</v>
      </c>
      <c r="C529" s="1" t="s">
        <v>711</v>
      </c>
      <c r="D529" s="1" t="s">
        <v>712</v>
      </c>
      <c r="E529" s="1">
        <v>11721</v>
      </c>
      <c r="F529" s="1" t="s">
        <v>713</v>
      </c>
      <c r="G529" s="1">
        <v>1</v>
      </c>
    </row>
    <row r="530" spans="1:7" hidden="1" x14ac:dyDescent="0.3">
      <c r="A530" s="1">
        <v>11504</v>
      </c>
      <c r="B530" s="1" t="s">
        <v>710</v>
      </c>
      <c r="C530" s="1" t="s">
        <v>711</v>
      </c>
      <c r="D530" s="1" t="s">
        <v>706</v>
      </c>
      <c r="E530" s="1">
        <v>11493</v>
      </c>
      <c r="F530" s="1" t="s">
        <v>707</v>
      </c>
      <c r="G530" s="1">
        <v>1</v>
      </c>
    </row>
    <row r="531" spans="1:7" hidden="1" x14ac:dyDescent="0.3">
      <c r="A531" s="1">
        <v>11504</v>
      </c>
      <c r="B531" s="1" t="s">
        <v>710</v>
      </c>
      <c r="C531" s="1" t="s">
        <v>711</v>
      </c>
      <c r="D531" s="1" t="s">
        <v>708</v>
      </c>
      <c r="E531" s="1">
        <v>11499</v>
      </c>
      <c r="F531" s="1" t="s">
        <v>709</v>
      </c>
      <c r="G531" s="1">
        <v>1</v>
      </c>
    </row>
    <row r="532" spans="1:7" hidden="1" x14ac:dyDescent="0.3">
      <c r="A532" s="1">
        <v>11512</v>
      </c>
      <c r="B532" s="1" t="s">
        <v>714</v>
      </c>
      <c r="C532" s="1" t="s">
        <v>715</v>
      </c>
      <c r="D532" s="1" t="s">
        <v>716</v>
      </c>
      <c r="E532" s="1">
        <v>11514</v>
      </c>
      <c r="F532" s="1" t="s">
        <v>717</v>
      </c>
      <c r="G532" s="1">
        <v>2</v>
      </c>
    </row>
    <row r="533" spans="1:7" hidden="1" x14ac:dyDescent="0.3">
      <c r="A533" s="1">
        <v>11512</v>
      </c>
      <c r="B533" s="1" t="s">
        <v>714</v>
      </c>
      <c r="C533" s="1" t="s">
        <v>715</v>
      </c>
      <c r="D533" s="1" t="s">
        <v>718</v>
      </c>
      <c r="E533" s="1">
        <v>11506</v>
      </c>
      <c r="F533" s="1" t="s">
        <v>719</v>
      </c>
      <c r="G533" s="1">
        <v>1</v>
      </c>
    </row>
    <row r="534" spans="1:7" hidden="1" x14ac:dyDescent="0.3">
      <c r="A534" s="1">
        <v>11512</v>
      </c>
      <c r="B534" s="1" t="s">
        <v>714</v>
      </c>
      <c r="C534" s="1" t="s">
        <v>715</v>
      </c>
      <c r="D534" s="1" t="s">
        <v>720</v>
      </c>
      <c r="E534" s="1">
        <v>11507</v>
      </c>
      <c r="F534" s="1" t="s">
        <v>721</v>
      </c>
      <c r="G534" s="1">
        <v>1</v>
      </c>
    </row>
    <row r="535" spans="1:7" hidden="1" x14ac:dyDescent="0.3">
      <c r="A535" s="1">
        <v>11512</v>
      </c>
      <c r="B535" s="1" t="s">
        <v>714</v>
      </c>
      <c r="C535" s="1" t="s">
        <v>715</v>
      </c>
      <c r="E535" s="1">
        <v>12705</v>
      </c>
      <c r="F535" s="1" t="s">
        <v>722</v>
      </c>
      <c r="G535" s="1">
        <v>6.0000000000000001E-3</v>
      </c>
    </row>
    <row r="536" spans="1:7" hidden="1" x14ac:dyDescent="0.3">
      <c r="A536" s="1">
        <v>11512</v>
      </c>
      <c r="B536" s="1" t="s">
        <v>714</v>
      </c>
      <c r="C536" s="1" t="s">
        <v>715</v>
      </c>
      <c r="D536" s="1" t="s">
        <v>723</v>
      </c>
      <c r="E536" s="1">
        <v>11726</v>
      </c>
      <c r="F536" s="1" t="s">
        <v>724</v>
      </c>
      <c r="G536" s="1">
        <v>1</v>
      </c>
    </row>
    <row r="537" spans="1:7" hidden="1" x14ac:dyDescent="0.3">
      <c r="A537" s="1">
        <v>11512</v>
      </c>
      <c r="B537" s="1" t="s">
        <v>714</v>
      </c>
      <c r="C537" s="1" t="s">
        <v>715</v>
      </c>
      <c r="D537" s="1" t="s">
        <v>725</v>
      </c>
      <c r="E537" s="1">
        <v>11510</v>
      </c>
      <c r="F537" s="1" t="s">
        <v>726</v>
      </c>
      <c r="G537" s="1">
        <v>2</v>
      </c>
    </row>
    <row r="538" spans="1:7" hidden="1" x14ac:dyDescent="0.3">
      <c r="A538" s="1">
        <v>11512</v>
      </c>
      <c r="B538" s="1" t="s">
        <v>714</v>
      </c>
      <c r="C538" s="1" t="s">
        <v>715</v>
      </c>
      <c r="D538" s="1" t="s">
        <v>727</v>
      </c>
      <c r="E538" s="1">
        <v>11509</v>
      </c>
      <c r="F538" s="1" t="s">
        <v>728</v>
      </c>
      <c r="G538" s="1">
        <v>1</v>
      </c>
    </row>
    <row r="539" spans="1:7" hidden="1" x14ac:dyDescent="0.3">
      <c r="A539" s="1">
        <v>11512</v>
      </c>
      <c r="B539" s="1" t="s">
        <v>714</v>
      </c>
      <c r="C539" s="1" t="s">
        <v>715</v>
      </c>
      <c r="D539" s="1" t="s">
        <v>729</v>
      </c>
      <c r="E539" s="1">
        <v>11508</v>
      </c>
      <c r="F539" s="1" t="s">
        <v>730</v>
      </c>
      <c r="G539" s="1">
        <v>1</v>
      </c>
    </row>
    <row r="540" spans="1:7" hidden="1" x14ac:dyDescent="0.3">
      <c r="A540" s="1">
        <v>11524</v>
      </c>
      <c r="B540" s="1" t="s">
        <v>731</v>
      </c>
      <c r="C540" s="1" t="s">
        <v>732</v>
      </c>
      <c r="E540" s="1">
        <v>12705</v>
      </c>
      <c r="F540" s="1" t="s">
        <v>722</v>
      </c>
      <c r="G540" s="1">
        <v>6.0000000000000001E-3</v>
      </c>
    </row>
    <row r="541" spans="1:7" hidden="1" x14ac:dyDescent="0.3">
      <c r="A541" s="1">
        <v>11524</v>
      </c>
      <c r="B541" s="1" t="s">
        <v>731</v>
      </c>
      <c r="C541" s="1" t="s">
        <v>732</v>
      </c>
      <c r="D541" s="1" t="s">
        <v>733</v>
      </c>
      <c r="E541" s="1">
        <v>11523</v>
      </c>
      <c r="F541" s="1" t="s">
        <v>734</v>
      </c>
      <c r="G541" s="1">
        <v>1</v>
      </c>
    </row>
    <row r="542" spans="1:7" hidden="1" x14ac:dyDescent="0.3">
      <c r="A542" s="1">
        <v>11524</v>
      </c>
      <c r="B542" s="1" t="s">
        <v>731</v>
      </c>
      <c r="C542" s="1" t="s">
        <v>732</v>
      </c>
      <c r="D542" s="1" t="s">
        <v>729</v>
      </c>
      <c r="E542" s="1">
        <v>11508</v>
      </c>
      <c r="F542" s="1" t="s">
        <v>730</v>
      </c>
      <c r="G542" s="1">
        <v>1</v>
      </c>
    </row>
    <row r="543" spans="1:7" hidden="1" x14ac:dyDescent="0.3">
      <c r="A543" s="1">
        <v>11524</v>
      </c>
      <c r="B543" s="1" t="s">
        <v>731</v>
      </c>
      <c r="C543" s="1" t="s">
        <v>732</v>
      </c>
      <c r="D543" s="1" t="s">
        <v>716</v>
      </c>
      <c r="E543" s="1">
        <v>11514</v>
      </c>
      <c r="F543" s="1" t="s">
        <v>717</v>
      </c>
      <c r="G543" s="1">
        <v>2</v>
      </c>
    </row>
    <row r="544" spans="1:7" hidden="1" x14ac:dyDescent="0.3">
      <c r="A544" s="1">
        <v>11524</v>
      </c>
      <c r="B544" s="1" t="s">
        <v>731</v>
      </c>
      <c r="C544" s="1" t="s">
        <v>732</v>
      </c>
      <c r="D544" s="1" t="s">
        <v>735</v>
      </c>
      <c r="E544" s="1">
        <v>11519</v>
      </c>
      <c r="F544" s="1" t="s">
        <v>736</v>
      </c>
      <c r="G544" s="1">
        <v>2</v>
      </c>
    </row>
    <row r="545" spans="1:7" hidden="1" x14ac:dyDescent="0.3">
      <c r="A545" s="1">
        <v>11524</v>
      </c>
      <c r="B545" s="1" t="s">
        <v>731</v>
      </c>
      <c r="C545" s="1" t="s">
        <v>732</v>
      </c>
      <c r="D545" s="1" t="s">
        <v>737</v>
      </c>
      <c r="E545" s="1">
        <v>15106</v>
      </c>
      <c r="F545" s="1" t="s">
        <v>738</v>
      </c>
      <c r="G545" s="1">
        <v>1</v>
      </c>
    </row>
    <row r="546" spans="1:7" hidden="1" x14ac:dyDescent="0.3">
      <c r="A546" s="1">
        <v>11524</v>
      </c>
      <c r="B546" s="1" t="s">
        <v>731</v>
      </c>
      <c r="C546" s="1" t="s">
        <v>732</v>
      </c>
      <c r="D546" s="1" t="s">
        <v>739</v>
      </c>
      <c r="E546" s="1">
        <v>11635</v>
      </c>
      <c r="F546" s="1" t="s">
        <v>740</v>
      </c>
      <c r="G546" s="1">
        <v>1</v>
      </c>
    </row>
    <row r="547" spans="1:7" hidden="1" x14ac:dyDescent="0.3">
      <c r="A547" s="1">
        <v>11524</v>
      </c>
      <c r="B547" s="1" t="s">
        <v>731</v>
      </c>
      <c r="C547" s="1" t="s">
        <v>732</v>
      </c>
      <c r="D547" s="1" t="s">
        <v>741</v>
      </c>
      <c r="E547" s="1">
        <v>11634</v>
      </c>
      <c r="F547" s="1" t="s">
        <v>742</v>
      </c>
      <c r="G547" s="1">
        <v>1</v>
      </c>
    </row>
    <row r="548" spans="1:7" hidden="1" x14ac:dyDescent="0.3">
      <c r="A548" s="1">
        <v>11529</v>
      </c>
      <c r="B548" s="1" t="s">
        <v>743</v>
      </c>
      <c r="C548" s="1" t="s">
        <v>744</v>
      </c>
      <c r="E548" s="1">
        <v>12705</v>
      </c>
      <c r="F548" s="1" t="s">
        <v>722</v>
      </c>
      <c r="G548" s="1">
        <v>6.0000000000000001E-3</v>
      </c>
    </row>
    <row r="549" spans="1:7" hidden="1" x14ac:dyDescent="0.3">
      <c r="A549" s="1">
        <v>11529</v>
      </c>
      <c r="B549" s="1" t="s">
        <v>743</v>
      </c>
      <c r="C549" s="1" t="s">
        <v>744</v>
      </c>
      <c r="D549" s="1" t="s">
        <v>729</v>
      </c>
      <c r="E549" s="1">
        <v>11508</v>
      </c>
      <c r="F549" s="1" t="s">
        <v>730</v>
      </c>
      <c r="G549" s="1">
        <v>1</v>
      </c>
    </row>
    <row r="550" spans="1:7" hidden="1" x14ac:dyDescent="0.3">
      <c r="A550" s="1">
        <v>11529</v>
      </c>
      <c r="B550" s="1" t="s">
        <v>743</v>
      </c>
      <c r="C550" s="1" t="s">
        <v>744</v>
      </c>
      <c r="D550" s="1" t="s">
        <v>739</v>
      </c>
      <c r="E550" s="1">
        <v>11635</v>
      </c>
      <c r="F550" s="1" t="s">
        <v>740</v>
      </c>
      <c r="G550" s="1">
        <v>1</v>
      </c>
    </row>
    <row r="551" spans="1:7" hidden="1" x14ac:dyDescent="0.3">
      <c r="A551" s="1">
        <v>11529</v>
      </c>
      <c r="B551" s="1" t="s">
        <v>743</v>
      </c>
      <c r="C551" s="1" t="s">
        <v>744</v>
      </c>
      <c r="D551" s="1" t="s">
        <v>741</v>
      </c>
      <c r="E551" s="1">
        <v>11634</v>
      </c>
      <c r="F551" s="1" t="s">
        <v>742</v>
      </c>
      <c r="G551" s="1">
        <v>1</v>
      </c>
    </row>
    <row r="552" spans="1:7" hidden="1" x14ac:dyDescent="0.3">
      <c r="A552" s="1">
        <v>11529</v>
      </c>
      <c r="B552" s="1" t="s">
        <v>743</v>
      </c>
      <c r="C552" s="1" t="s">
        <v>744</v>
      </c>
      <c r="D552" s="1" t="s">
        <v>745</v>
      </c>
      <c r="E552" s="1">
        <v>11731</v>
      </c>
      <c r="F552" s="1" t="s">
        <v>746</v>
      </c>
      <c r="G552" s="1">
        <v>1</v>
      </c>
    </row>
    <row r="553" spans="1:7" hidden="1" x14ac:dyDescent="0.3">
      <c r="A553" s="1">
        <v>11529</v>
      </c>
      <c r="B553" s="1" t="s">
        <v>743</v>
      </c>
      <c r="C553" s="1" t="s">
        <v>744</v>
      </c>
      <c r="D553" s="1" t="s">
        <v>747</v>
      </c>
      <c r="E553" s="1">
        <v>11527</v>
      </c>
      <c r="F553" s="1" t="s">
        <v>748</v>
      </c>
      <c r="G553" s="1">
        <v>2</v>
      </c>
    </row>
    <row r="554" spans="1:7" hidden="1" x14ac:dyDescent="0.3">
      <c r="A554" s="1">
        <v>11529</v>
      </c>
      <c r="B554" s="1" t="s">
        <v>743</v>
      </c>
      <c r="C554" s="1" t="s">
        <v>744</v>
      </c>
      <c r="D554" s="1" t="s">
        <v>716</v>
      </c>
      <c r="E554" s="1">
        <v>11514</v>
      </c>
      <c r="F554" s="1" t="s">
        <v>717</v>
      </c>
      <c r="G554" s="1">
        <v>2</v>
      </c>
    </row>
    <row r="555" spans="1:7" hidden="1" x14ac:dyDescent="0.3">
      <c r="A555" s="1">
        <v>11529</v>
      </c>
      <c r="B555" s="1" t="s">
        <v>743</v>
      </c>
      <c r="C555" s="1" t="s">
        <v>744</v>
      </c>
      <c r="D555" s="1" t="s">
        <v>749</v>
      </c>
      <c r="E555" s="1">
        <v>11526</v>
      </c>
      <c r="F555" s="1" t="s">
        <v>750</v>
      </c>
      <c r="G555" s="1">
        <v>1</v>
      </c>
    </row>
    <row r="556" spans="1:7" hidden="1" x14ac:dyDescent="0.3">
      <c r="A556" s="1">
        <v>11575</v>
      </c>
      <c r="B556" s="1" t="s">
        <v>452</v>
      </c>
      <c r="C556" s="1" t="s">
        <v>453</v>
      </c>
      <c r="D556" s="1" t="s">
        <v>456</v>
      </c>
      <c r="E556" s="1">
        <v>10658</v>
      </c>
      <c r="F556" s="1" t="s">
        <v>457</v>
      </c>
      <c r="G556" s="1">
        <v>1</v>
      </c>
    </row>
    <row r="557" spans="1:7" hidden="1" x14ac:dyDescent="0.3">
      <c r="A557" s="1">
        <v>11575</v>
      </c>
      <c r="B557" s="1" t="s">
        <v>452</v>
      </c>
      <c r="C557" s="1" t="s">
        <v>453</v>
      </c>
      <c r="D557" s="1" t="s">
        <v>454</v>
      </c>
      <c r="E557" s="1">
        <v>11573</v>
      </c>
      <c r="F557" s="1" t="s">
        <v>455</v>
      </c>
      <c r="G557" s="1">
        <v>1</v>
      </c>
    </row>
    <row r="558" spans="1:7" hidden="1" x14ac:dyDescent="0.3">
      <c r="A558" s="1">
        <v>11576</v>
      </c>
      <c r="B558" s="1" t="s">
        <v>458</v>
      </c>
      <c r="C558" s="1" t="s">
        <v>459</v>
      </c>
      <c r="D558" s="1" t="s">
        <v>462</v>
      </c>
      <c r="E558" s="1">
        <v>10659</v>
      </c>
      <c r="F558" s="1" t="s">
        <v>463</v>
      </c>
      <c r="G558" s="1">
        <v>1</v>
      </c>
    </row>
    <row r="559" spans="1:7" hidden="1" x14ac:dyDescent="0.3">
      <c r="A559" s="1">
        <v>11576</v>
      </c>
      <c r="B559" s="1" t="s">
        <v>458</v>
      </c>
      <c r="C559" s="1" t="s">
        <v>459</v>
      </c>
      <c r="D559" s="1" t="s">
        <v>460</v>
      </c>
      <c r="E559" s="1">
        <v>11574</v>
      </c>
      <c r="F559" s="1" t="s">
        <v>461</v>
      </c>
      <c r="G559" s="1">
        <v>1</v>
      </c>
    </row>
    <row r="560" spans="1:7" hidden="1" x14ac:dyDescent="0.3">
      <c r="A560" s="1">
        <v>11577</v>
      </c>
      <c r="B560" s="1" t="s">
        <v>452</v>
      </c>
      <c r="C560" s="1" t="s">
        <v>552</v>
      </c>
      <c r="D560" s="1" t="s">
        <v>456</v>
      </c>
      <c r="E560" s="1">
        <v>10658</v>
      </c>
      <c r="F560" s="1" t="s">
        <v>457</v>
      </c>
      <c r="G560" s="1">
        <v>1</v>
      </c>
    </row>
    <row r="561" spans="1:7" hidden="1" x14ac:dyDescent="0.3">
      <c r="A561" s="1">
        <v>11577</v>
      </c>
      <c r="B561" s="1" t="s">
        <v>452</v>
      </c>
      <c r="C561" s="1" t="s">
        <v>552</v>
      </c>
      <c r="D561" s="1" t="s">
        <v>454</v>
      </c>
      <c r="E561" s="1">
        <v>11573</v>
      </c>
      <c r="F561" s="1" t="s">
        <v>455</v>
      </c>
      <c r="G561" s="1">
        <v>1</v>
      </c>
    </row>
    <row r="562" spans="1:7" hidden="1" x14ac:dyDescent="0.3">
      <c r="A562" s="1">
        <v>11578</v>
      </c>
      <c r="B562" s="1" t="s">
        <v>458</v>
      </c>
      <c r="C562" s="1" t="s">
        <v>553</v>
      </c>
      <c r="D562" s="1" t="s">
        <v>460</v>
      </c>
      <c r="E562" s="1">
        <v>11574</v>
      </c>
      <c r="F562" s="1" t="s">
        <v>461</v>
      </c>
      <c r="G562" s="1">
        <v>1</v>
      </c>
    </row>
    <row r="563" spans="1:7" hidden="1" x14ac:dyDescent="0.3">
      <c r="A563" s="1">
        <v>11578</v>
      </c>
      <c r="B563" s="1" t="s">
        <v>458</v>
      </c>
      <c r="C563" s="1" t="s">
        <v>553</v>
      </c>
      <c r="D563" s="1" t="s">
        <v>462</v>
      </c>
      <c r="E563" s="1">
        <v>10659</v>
      </c>
      <c r="F563" s="1" t="s">
        <v>463</v>
      </c>
      <c r="G563" s="1">
        <v>1</v>
      </c>
    </row>
    <row r="564" spans="1:7" hidden="1" x14ac:dyDescent="0.3">
      <c r="A564" s="1">
        <v>11579</v>
      </c>
      <c r="B564" s="1" t="s">
        <v>452</v>
      </c>
      <c r="C564" s="1" t="s">
        <v>578</v>
      </c>
      <c r="D564" s="1" t="s">
        <v>456</v>
      </c>
      <c r="E564" s="1">
        <v>10658</v>
      </c>
      <c r="F564" s="1" t="s">
        <v>457</v>
      </c>
      <c r="G564" s="1">
        <v>1</v>
      </c>
    </row>
    <row r="565" spans="1:7" hidden="1" x14ac:dyDescent="0.3">
      <c r="A565" s="1">
        <v>11579</v>
      </c>
      <c r="B565" s="1" t="s">
        <v>452</v>
      </c>
      <c r="C565" s="1" t="s">
        <v>578</v>
      </c>
      <c r="D565" s="1" t="s">
        <v>454</v>
      </c>
      <c r="E565" s="1">
        <v>11573</v>
      </c>
      <c r="F565" s="1" t="s">
        <v>455</v>
      </c>
      <c r="G565" s="1">
        <v>1</v>
      </c>
    </row>
    <row r="566" spans="1:7" hidden="1" x14ac:dyDescent="0.3">
      <c r="A566" s="1">
        <v>11580</v>
      </c>
      <c r="B566" s="1" t="s">
        <v>458</v>
      </c>
      <c r="C566" s="1" t="s">
        <v>579</v>
      </c>
      <c r="D566" s="1" t="s">
        <v>460</v>
      </c>
      <c r="E566" s="1">
        <v>11574</v>
      </c>
      <c r="F566" s="1" t="s">
        <v>461</v>
      </c>
      <c r="G566" s="1">
        <v>1</v>
      </c>
    </row>
    <row r="567" spans="1:7" hidden="1" x14ac:dyDescent="0.3">
      <c r="A567" s="1">
        <v>11580</v>
      </c>
      <c r="B567" s="1" t="s">
        <v>458</v>
      </c>
      <c r="C567" s="1" t="s">
        <v>579</v>
      </c>
      <c r="D567" s="1" t="s">
        <v>462</v>
      </c>
      <c r="E567" s="1">
        <v>10659</v>
      </c>
      <c r="F567" s="1" t="s">
        <v>463</v>
      </c>
      <c r="G567" s="1">
        <v>1</v>
      </c>
    </row>
    <row r="568" spans="1:7" hidden="1" x14ac:dyDescent="0.3">
      <c r="A568" s="1">
        <v>11586</v>
      </c>
      <c r="B568" s="1" t="s">
        <v>751</v>
      </c>
      <c r="C568" s="1" t="s">
        <v>752</v>
      </c>
      <c r="E568" s="1">
        <v>226</v>
      </c>
      <c r="F568" s="1" t="s">
        <v>77</v>
      </c>
      <c r="G568" s="1">
        <v>-1.7</v>
      </c>
    </row>
    <row r="569" spans="1:7" hidden="1" x14ac:dyDescent="0.3">
      <c r="A569" s="1">
        <v>11586</v>
      </c>
      <c r="B569" s="1" t="s">
        <v>751</v>
      </c>
      <c r="C569" s="1" t="s">
        <v>752</v>
      </c>
      <c r="D569" s="1" t="s">
        <v>753</v>
      </c>
      <c r="E569" s="1">
        <v>11093</v>
      </c>
      <c r="F569" s="1" t="s">
        <v>754</v>
      </c>
      <c r="G569" s="1">
        <v>1</v>
      </c>
    </row>
    <row r="570" spans="1:7" hidden="1" x14ac:dyDescent="0.3">
      <c r="A570" s="1">
        <v>11586</v>
      </c>
      <c r="B570" s="1" t="s">
        <v>751</v>
      </c>
      <c r="C570" s="1" t="s">
        <v>752</v>
      </c>
      <c r="D570" s="1" t="s">
        <v>755</v>
      </c>
      <c r="E570" s="1">
        <v>11587</v>
      </c>
      <c r="F570" s="1" t="s">
        <v>756</v>
      </c>
      <c r="G570" s="1">
        <v>-1</v>
      </c>
    </row>
    <row r="571" spans="1:7" hidden="1" x14ac:dyDescent="0.3">
      <c r="A571" s="1">
        <v>11587</v>
      </c>
      <c r="B571" s="1" t="s">
        <v>755</v>
      </c>
      <c r="C571" s="1" t="s">
        <v>756</v>
      </c>
      <c r="E571" s="1">
        <v>226</v>
      </c>
      <c r="F571" s="1" t="s">
        <v>77</v>
      </c>
      <c r="G571" s="1">
        <v>-1.7</v>
      </c>
    </row>
    <row r="572" spans="1:7" hidden="1" x14ac:dyDescent="0.3">
      <c r="A572" s="1">
        <v>11587</v>
      </c>
      <c r="B572" s="1" t="s">
        <v>755</v>
      </c>
      <c r="C572" s="1" t="s">
        <v>756</v>
      </c>
      <c r="D572" s="1" t="s">
        <v>751</v>
      </c>
      <c r="E572" s="1">
        <v>11586</v>
      </c>
      <c r="F572" s="1" t="s">
        <v>752</v>
      </c>
      <c r="G572" s="1">
        <v>-1</v>
      </c>
    </row>
    <row r="573" spans="1:7" hidden="1" x14ac:dyDescent="0.3">
      <c r="A573" s="1">
        <v>11587</v>
      </c>
      <c r="B573" s="1" t="s">
        <v>755</v>
      </c>
      <c r="C573" s="1" t="s">
        <v>756</v>
      </c>
      <c r="D573" s="1" t="s">
        <v>753</v>
      </c>
      <c r="E573" s="1">
        <v>11093</v>
      </c>
      <c r="F573" s="1" t="s">
        <v>754</v>
      </c>
      <c r="G573" s="1">
        <v>1</v>
      </c>
    </row>
    <row r="574" spans="1:7" hidden="1" x14ac:dyDescent="0.3">
      <c r="A574" s="1">
        <v>11604</v>
      </c>
      <c r="B574" s="1" t="s">
        <v>641</v>
      </c>
      <c r="C574" s="1" t="s">
        <v>642</v>
      </c>
      <c r="D574" s="1" t="s">
        <v>643</v>
      </c>
      <c r="E574" s="1">
        <v>11603</v>
      </c>
      <c r="F574" s="1" t="s">
        <v>644</v>
      </c>
      <c r="G574" s="1">
        <v>1</v>
      </c>
    </row>
    <row r="575" spans="1:7" hidden="1" x14ac:dyDescent="0.3">
      <c r="A575" s="1">
        <v>11609</v>
      </c>
      <c r="B575" s="1" t="s">
        <v>757</v>
      </c>
      <c r="C575" s="1" t="s">
        <v>758</v>
      </c>
      <c r="D575" s="1" t="s">
        <v>419</v>
      </c>
      <c r="E575" s="1">
        <v>9843</v>
      </c>
      <c r="F575" s="1" t="s">
        <v>420</v>
      </c>
      <c r="G575" s="1">
        <v>1.883</v>
      </c>
    </row>
    <row r="576" spans="1:7" hidden="1" x14ac:dyDescent="0.3">
      <c r="A576" s="1">
        <v>11609</v>
      </c>
      <c r="B576" s="1" t="s">
        <v>757</v>
      </c>
      <c r="C576" s="1" t="s">
        <v>758</v>
      </c>
      <c r="E576" s="1">
        <v>227</v>
      </c>
      <c r="F576" s="1" t="s">
        <v>92</v>
      </c>
      <c r="G576" s="1">
        <v>-0.121</v>
      </c>
    </row>
    <row r="577" spans="1:7" hidden="1" x14ac:dyDescent="0.3">
      <c r="A577" s="1">
        <v>11609</v>
      </c>
      <c r="B577" s="1" t="s">
        <v>757</v>
      </c>
      <c r="C577" s="1" t="s">
        <v>758</v>
      </c>
      <c r="D577" s="1" t="s">
        <v>759</v>
      </c>
      <c r="E577" s="1">
        <v>11610</v>
      </c>
      <c r="F577" s="1" t="s">
        <v>760</v>
      </c>
      <c r="G577" s="1">
        <v>-1</v>
      </c>
    </row>
    <row r="578" spans="1:7" hidden="1" x14ac:dyDescent="0.3">
      <c r="A578" s="1">
        <v>11610</v>
      </c>
      <c r="B578" s="1" t="s">
        <v>759</v>
      </c>
      <c r="C578" s="1" t="s">
        <v>760</v>
      </c>
      <c r="D578" s="1" t="s">
        <v>757</v>
      </c>
      <c r="E578" s="1">
        <v>11609</v>
      </c>
      <c r="F578" s="1" t="s">
        <v>758</v>
      </c>
      <c r="G578" s="1">
        <v>-1</v>
      </c>
    </row>
    <row r="579" spans="1:7" hidden="1" x14ac:dyDescent="0.3">
      <c r="A579" s="1">
        <v>11610</v>
      </c>
      <c r="B579" s="1" t="s">
        <v>759</v>
      </c>
      <c r="C579" s="1" t="s">
        <v>760</v>
      </c>
      <c r="E579" s="1">
        <v>227</v>
      </c>
      <c r="F579" s="1" t="s">
        <v>92</v>
      </c>
      <c r="G579" s="1">
        <v>-0.121</v>
      </c>
    </row>
    <row r="580" spans="1:7" hidden="1" x14ac:dyDescent="0.3">
      <c r="A580" s="1">
        <v>11610</v>
      </c>
      <c r="B580" s="1" t="s">
        <v>759</v>
      </c>
      <c r="C580" s="1" t="s">
        <v>760</v>
      </c>
      <c r="D580" s="1" t="s">
        <v>419</v>
      </c>
      <c r="E580" s="1">
        <v>9843</v>
      </c>
      <c r="F580" s="1" t="s">
        <v>420</v>
      </c>
      <c r="G580" s="1">
        <v>1.883</v>
      </c>
    </row>
    <row r="581" spans="1:7" hidden="1" x14ac:dyDescent="0.3">
      <c r="A581" s="1">
        <v>11615</v>
      </c>
      <c r="B581" s="1" t="s">
        <v>761</v>
      </c>
      <c r="C581" s="1" t="s">
        <v>762</v>
      </c>
      <c r="D581" s="1" t="s">
        <v>763</v>
      </c>
      <c r="E581" s="1">
        <v>9875</v>
      </c>
      <c r="F581" s="1" t="s">
        <v>764</v>
      </c>
      <c r="G581" s="1">
        <v>2.75</v>
      </c>
    </row>
    <row r="582" spans="1:7" hidden="1" x14ac:dyDescent="0.3">
      <c r="A582" s="1">
        <v>11615</v>
      </c>
      <c r="B582" s="1" t="s">
        <v>761</v>
      </c>
      <c r="C582" s="1" t="s">
        <v>762</v>
      </c>
      <c r="D582" s="1" t="s">
        <v>765</v>
      </c>
      <c r="E582" s="1">
        <v>11616</v>
      </c>
      <c r="F582" s="1" t="s">
        <v>766</v>
      </c>
      <c r="G582" s="1">
        <v>-1</v>
      </c>
    </row>
    <row r="583" spans="1:7" hidden="1" x14ac:dyDescent="0.3">
      <c r="A583" s="1">
        <v>11615</v>
      </c>
      <c r="B583" s="1" t="s">
        <v>761</v>
      </c>
      <c r="C583" s="1" t="s">
        <v>762</v>
      </c>
      <c r="E583" s="1">
        <v>227</v>
      </c>
      <c r="F583" s="1" t="s">
        <v>92</v>
      </c>
      <c r="G583" s="1">
        <v>-0.129</v>
      </c>
    </row>
    <row r="584" spans="1:7" hidden="1" x14ac:dyDescent="0.3">
      <c r="A584" s="1">
        <v>11616</v>
      </c>
      <c r="B584" s="1" t="s">
        <v>765</v>
      </c>
      <c r="C584" s="1" t="s">
        <v>766</v>
      </c>
      <c r="D584" s="1" t="s">
        <v>763</v>
      </c>
      <c r="E584" s="1">
        <v>9875</v>
      </c>
      <c r="F584" s="1" t="s">
        <v>764</v>
      </c>
      <c r="G584" s="1">
        <v>2.75</v>
      </c>
    </row>
    <row r="585" spans="1:7" hidden="1" x14ac:dyDescent="0.3">
      <c r="A585" s="1">
        <v>11616</v>
      </c>
      <c r="B585" s="1" t="s">
        <v>765</v>
      </c>
      <c r="C585" s="1" t="s">
        <v>766</v>
      </c>
      <c r="D585" s="1" t="s">
        <v>761</v>
      </c>
      <c r="E585" s="1">
        <v>11615</v>
      </c>
      <c r="F585" s="1" t="s">
        <v>762</v>
      </c>
      <c r="G585" s="1">
        <v>-1</v>
      </c>
    </row>
    <row r="586" spans="1:7" hidden="1" x14ac:dyDescent="0.3">
      <c r="A586" s="1">
        <v>11616</v>
      </c>
      <c r="B586" s="1" t="s">
        <v>765</v>
      </c>
      <c r="C586" s="1" t="s">
        <v>766</v>
      </c>
      <c r="E586" s="1">
        <v>227</v>
      </c>
      <c r="F586" s="1" t="s">
        <v>92</v>
      </c>
      <c r="G586" s="1">
        <v>-0.129</v>
      </c>
    </row>
    <row r="587" spans="1:7" hidden="1" x14ac:dyDescent="0.3">
      <c r="A587" s="1">
        <v>11619</v>
      </c>
      <c r="B587" s="1" t="s">
        <v>645</v>
      </c>
      <c r="C587" s="1" t="s">
        <v>646</v>
      </c>
      <c r="D587" s="1" t="s">
        <v>647</v>
      </c>
      <c r="E587" s="1">
        <v>11618</v>
      </c>
      <c r="F587" s="1" t="s">
        <v>648</v>
      </c>
      <c r="G587" s="1">
        <v>1</v>
      </c>
    </row>
    <row r="588" spans="1:7" hidden="1" x14ac:dyDescent="0.3">
      <c r="A588" s="1">
        <v>11674</v>
      </c>
      <c r="B588" s="1" t="s">
        <v>767</v>
      </c>
      <c r="C588" s="1" t="s">
        <v>768</v>
      </c>
      <c r="D588" s="1" t="s">
        <v>769</v>
      </c>
      <c r="E588" s="1">
        <v>11657</v>
      </c>
      <c r="F588" s="1" t="s">
        <v>770</v>
      </c>
      <c r="G588" s="1">
        <v>1</v>
      </c>
    </row>
    <row r="589" spans="1:7" hidden="1" x14ac:dyDescent="0.3">
      <c r="A589" s="1">
        <v>11674</v>
      </c>
      <c r="B589" s="1" t="s">
        <v>767</v>
      </c>
      <c r="C589" s="1" t="s">
        <v>768</v>
      </c>
      <c r="D589" s="1" t="s">
        <v>771</v>
      </c>
      <c r="E589" s="1">
        <v>11664</v>
      </c>
      <c r="F589" s="1" t="s">
        <v>772</v>
      </c>
      <c r="G589" s="1">
        <v>1</v>
      </c>
    </row>
    <row r="590" spans="1:7" hidden="1" x14ac:dyDescent="0.3">
      <c r="A590" s="1">
        <v>11674</v>
      </c>
      <c r="B590" s="1" t="s">
        <v>767</v>
      </c>
      <c r="C590" s="1" t="s">
        <v>768</v>
      </c>
      <c r="D590" s="1" t="s">
        <v>773</v>
      </c>
      <c r="E590" s="1">
        <v>11988</v>
      </c>
      <c r="F590" s="1" t="s">
        <v>774</v>
      </c>
      <c r="G590" s="1">
        <v>1</v>
      </c>
    </row>
    <row r="591" spans="1:7" hidden="1" x14ac:dyDescent="0.3">
      <c r="A591" s="1">
        <v>11674</v>
      </c>
      <c r="B591" s="1" t="s">
        <v>767</v>
      </c>
      <c r="C591" s="1" t="s">
        <v>768</v>
      </c>
      <c r="D591" s="1" t="s">
        <v>775</v>
      </c>
      <c r="E591" s="1">
        <v>11666</v>
      </c>
      <c r="F591" s="1" t="s">
        <v>776</v>
      </c>
      <c r="G591" s="1">
        <v>1</v>
      </c>
    </row>
    <row r="592" spans="1:7" hidden="1" x14ac:dyDescent="0.3">
      <c r="A592" s="1">
        <v>11674</v>
      </c>
      <c r="B592" s="1" t="s">
        <v>767</v>
      </c>
      <c r="C592" s="1" t="s">
        <v>768</v>
      </c>
      <c r="D592" s="1" t="s">
        <v>777</v>
      </c>
      <c r="E592" s="1">
        <v>11654</v>
      </c>
      <c r="F592" s="1" t="s">
        <v>778</v>
      </c>
      <c r="G592" s="1">
        <v>1</v>
      </c>
    </row>
    <row r="593" spans="1:7" hidden="1" x14ac:dyDescent="0.3">
      <c r="A593" s="1">
        <v>11674</v>
      </c>
      <c r="B593" s="1" t="s">
        <v>767</v>
      </c>
      <c r="C593" s="1" t="s">
        <v>768</v>
      </c>
      <c r="D593" s="1" t="s">
        <v>779</v>
      </c>
      <c r="E593" s="1">
        <v>11669</v>
      </c>
      <c r="F593" s="1" t="s">
        <v>780</v>
      </c>
      <c r="G593" s="1">
        <v>1</v>
      </c>
    </row>
    <row r="594" spans="1:7" hidden="1" x14ac:dyDescent="0.3">
      <c r="A594" s="1">
        <v>11674</v>
      </c>
      <c r="B594" s="1" t="s">
        <v>767</v>
      </c>
      <c r="C594" s="1" t="s">
        <v>768</v>
      </c>
      <c r="D594" s="1" t="s">
        <v>781</v>
      </c>
      <c r="E594" s="1">
        <v>11672</v>
      </c>
      <c r="F594" s="1" t="s">
        <v>782</v>
      </c>
      <c r="G594" s="1">
        <v>2</v>
      </c>
    </row>
    <row r="595" spans="1:7" hidden="1" x14ac:dyDescent="0.3">
      <c r="A595" s="1">
        <v>11675</v>
      </c>
      <c r="B595" s="1" t="s">
        <v>783</v>
      </c>
      <c r="C595" s="1" t="s">
        <v>784</v>
      </c>
      <c r="D595" s="1" t="s">
        <v>785</v>
      </c>
      <c r="E595" s="1">
        <v>11673</v>
      </c>
      <c r="F595" s="1" t="s">
        <v>786</v>
      </c>
      <c r="G595" s="1">
        <v>2</v>
      </c>
    </row>
    <row r="596" spans="1:7" hidden="1" x14ac:dyDescent="0.3">
      <c r="A596" s="1">
        <v>11675</v>
      </c>
      <c r="B596" s="1" t="s">
        <v>783</v>
      </c>
      <c r="C596" s="1" t="s">
        <v>784</v>
      </c>
      <c r="D596" s="1" t="s">
        <v>787</v>
      </c>
      <c r="E596" s="1">
        <v>11670</v>
      </c>
      <c r="F596" s="1" t="s">
        <v>788</v>
      </c>
      <c r="G596" s="1">
        <v>1</v>
      </c>
    </row>
    <row r="597" spans="1:7" hidden="1" x14ac:dyDescent="0.3">
      <c r="A597" s="1">
        <v>11675</v>
      </c>
      <c r="B597" s="1" t="s">
        <v>783</v>
      </c>
      <c r="C597" s="1" t="s">
        <v>784</v>
      </c>
      <c r="D597" s="1" t="s">
        <v>789</v>
      </c>
      <c r="E597" s="1">
        <v>11655</v>
      </c>
      <c r="F597" s="1" t="s">
        <v>790</v>
      </c>
      <c r="G597" s="1">
        <v>1</v>
      </c>
    </row>
    <row r="598" spans="1:7" hidden="1" x14ac:dyDescent="0.3">
      <c r="A598" s="1">
        <v>11675</v>
      </c>
      <c r="B598" s="1" t="s">
        <v>783</v>
      </c>
      <c r="C598" s="1" t="s">
        <v>784</v>
      </c>
      <c r="D598" s="1" t="s">
        <v>791</v>
      </c>
      <c r="E598" s="1">
        <v>11658</v>
      </c>
      <c r="F598" s="1" t="s">
        <v>792</v>
      </c>
      <c r="G598" s="1">
        <v>1</v>
      </c>
    </row>
    <row r="599" spans="1:7" hidden="1" x14ac:dyDescent="0.3">
      <c r="A599" s="1">
        <v>11675</v>
      </c>
      <c r="B599" s="1" t="s">
        <v>783</v>
      </c>
      <c r="C599" s="1" t="s">
        <v>784</v>
      </c>
      <c r="D599" s="1" t="s">
        <v>793</v>
      </c>
      <c r="E599" s="1">
        <v>11989</v>
      </c>
      <c r="F599" s="1" t="s">
        <v>794</v>
      </c>
      <c r="G599" s="1">
        <v>1</v>
      </c>
    </row>
    <row r="600" spans="1:7" hidden="1" x14ac:dyDescent="0.3">
      <c r="A600" s="1">
        <v>11675</v>
      </c>
      <c r="B600" s="1" t="s">
        <v>783</v>
      </c>
      <c r="C600" s="1" t="s">
        <v>784</v>
      </c>
      <c r="D600" s="1" t="s">
        <v>795</v>
      </c>
      <c r="E600" s="1">
        <v>11667</v>
      </c>
      <c r="F600" s="1" t="s">
        <v>796</v>
      </c>
      <c r="G600" s="1">
        <v>1</v>
      </c>
    </row>
    <row r="601" spans="1:7" hidden="1" x14ac:dyDescent="0.3">
      <c r="A601" s="1">
        <v>11675</v>
      </c>
      <c r="B601" s="1" t="s">
        <v>783</v>
      </c>
      <c r="C601" s="1" t="s">
        <v>784</v>
      </c>
      <c r="D601" s="1" t="s">
        <v>771</v>
      </c>
      <c r="E601" s="1">
        <v>11664</v>
      </c>
      <c r="F601" s="1" t="s">
        <v>772</v>
      </c>
      <c r="G601" s="1">
        <v>1</v>
      </c>
    </row>
    <row r="602" spans="1:7" hidden="1" x14ac:dyDescent="0.3">
      <c r="A602" s="1">
        <v>11680</v>
      </c>
      <c r="B602" s="1" t="s">
        <v>797</v>
      </c>
      <c r="C602" s="1" t="s">
        <v>798</v>
      </c>
      <c r="D602" s="1" t="s">
        <v>799</v>
      </c>
      <c r="E602" s="1">
        <v>11676</v>
      </c>
      <c r="F602" s="1" t="s">
        <v>800</v>
      </c>
      <c r="G602" s="1">
        <v>1</v>
      </c>
    </row>
    <row r="603" spans="1:7" hidden="1" x14ac:dyDescent="0.3">
      <c r="A603" s="1">
        <v>11680</v>
      </c>
      <c r="B603" s="1" t="s">
        <v>797</v>
      </c>
      <c r="C603" s="1" t="s">
        <v>798</v>
      </c>
      <c r="D603" s="1" t="s">
        <v>769</v>
      </c>
      <c r="E603" s="1">
        <v>11657</v>
      </c>
      <c r="F603" s="1" t="s">
        <v>770</v>
      </c>
      <c r="G603" s="1">
        <v>1</v>
      </c>
    </row>
    <row r="604" spans="1:7" hidden="1" x14ac:dyDescent="0.3">
      <c r="A604" s="1">
        <v>11680</v>
      </c>
      <c r="B604" s="1" t="s">
        <v>797</v>
      </c>
      <c r="C604" s="1" t="s">
        <v>798</v>
      </c>
      <c r="D604" s="1" t="s">
        <v>773</v>
      </c>
      <c r="E604" s="1">
        <v>12245</v>
      </c>
      <c r="F604" s="1" t="s">
        <v>774</v>
      </c>
      <c r="G604" s="1">
        <v>1</v>
      </c>
    </row>
    <row r="605" spans="1:7" hidden="1" x14ac:dyDescent="0.3">
      <c r="A605" s="1">
        <v>11680</v>
      </c>
      <c r="B605" s="1" t="s">
        <v>797</v>
      </c>
      <c r="C605" s="1" t="s">
        <v>798</v>
      </c>
      <c r="D605" s="1" t="s">
        <v>771</v>
      </c>
      <c r="E605" s="1">
        <v>11664</v>
      </c>
      <c r="F605" s="1" t="s">
        <v>772</v>
      </c>
      <c r="G605" s="1">
        <v>1</v>
      </c>
    </row>
    <row r="606" spans="1:7" hidden="1" x14ac:dyDescent="0.3">
      <c r="A606" s="1">
        <v>11680</v>
      </c>
      <c r="B606" s="1" t="s">
        <v>797</v>
      </c>
      <c r="C606" s="1" t="s">
        <v>798</v>
      </c>
      <c r="D606" s="1" t="s">
        <v>801</v>
      </c>
      <c r="E606" s="1">
        <v>12271</v>
      </c>
      <c r="F606" s="1" t="s">
        <v>802</v>
      </c>
      <c r="G606" s="1">
        <v>1</v>
      </c>
    </row>
    <row r="607" spans="1:7" hidden="1" x14ac:dyDescent="0.3">
      <c r="A607" s="1">
        <v>11680</v>
      </c>
      <c r="B607" s="1" t="s">
        <v>797</v>
      </c>
      <c r="C607" s="1" t="s">
        <v>798</v>
      </c>
      <c r="D607" s="1" t="s">
        <v>803</v>
      </c>
      <c r="E607" s="1">
        <v>15134</v>
      </c>
      <c r="F607" s="1" t="s">
        <v>804</v>
      </c>
      <c r="G607" s="1">
        <v>1</v>
      </c>
    </row>
    <row r="608" spans="1:7" hidden="1" x14ac:dyDescent="0.3">
      <c r="A608" s="1">
        <v>11680</v>
      </c>
      <c r="B608" s="1" t="s">
        <v>797</v>
      </c>
      <c r="C608" s="1" t="s">
        <v>798</v>
      </c>
      <c r="D608" s="1" t="s">
        <v>781</v>
      </c>
      <c r="E608" s="1">
        <v>11672</v>
      </c>
      <c r="F608" s="1" t="s">
        <v>782</v>
      </c>
      <c r="G608" s="1">
        <v>2</v>
      </c>
    </row>
    <row r="609" spans="1:7" hidden="1" x14ac:dyDescent="0.3">
      <c r="A609" s="1">
        <v>11681</v>
      </c>
      <c r="B609" s="1" t="s">
        <v>805</v>
      </c>
      <c r="C609" s="1" t="s">
        <v>806</v>
      </c>
      <c r="D609" s="1" t="s">
        <v>807</v>
      </c>
      <c r="E609" s="1">
        <v>11677</v>
      </c>
      <c r="F609" s="1" t="s">
        <v>808</v>
      </c>
      <c r="G609" s="1">
        <v>1</v>
      </c>
    </row>
    <row r="610" spans="1:7" hidden="1" x14ac:dyDescent="0.3">
      <c r="A610" s="1">
        <v>11681</v>
      </c>
      <c r="B610" s="1" t="s">
        <v>805</v>
      </c>
      <c r="C610" s="1" t="s">
        <v>806</v>
      </c>
      <c r="D610" s="1" t="s">
        <v>791</v>
      </c>
      <c r="E610" s="1">
        <v>11658</v>
      </c>
      <c r="F610" s="1" t="s">
        <v>792</v>
      </c>
      <c r="G610" s="1">
        <v>1</v>
      </c>
    </row>
    <row r="611" spans="1:7" hidden="1" x14ac:dyDescent="0.3">
      <c r="A611" s="1">
        <v>11681</v>
      </c>
      <c r="B611" s="1" t="s">
        <v>805</v>
      </c>
      <c r="C611" s="1" t="s">
        <v>806</v>
      </c>
      <c r="D611" s="1" t="s">
        <v>793</v>
      </c>
      <c r="E611" s="1">
        <v>12246</v>
      </c>
      <c r="F611" s="1" t="s">
        <v>794</v>
      </c>
      <c r="G611" s="1">
        <v>1</v>
      </c>
    </row>
    <row r="612" spans="1:7" hidden="1" x14ac:dyDescent="0.3">
      <c r="A612" s="1">
        <v>11681</v>
      </c>
      <c r="B612" s="1" t="s">
        <v>805</v>
      </c>
      <c r="C612" s="1" t="s">
        <v>806</v>
      </c>
      <c r="D612" s="1" t="s">
        <v>771</v>
      </c>
      <c r="E612" s="1">
        <v>11664</v>
      </c>
      <c r="F612" s="1" t="s">
        <v>772</v>
      </c>
      <c r="G612" s="1">
        <v>1</v>
      </c>
    </row>
    <row r="613" spans="1:7" hidden="1" x14ac:dyDescent="0.3">
      <c r="A613" s="1">
        <v>11681</v>
      </c>
      <c r="B613" s="1" t="s">
        <v>805</v>
      </c>
      <c r="C613" s="1" t="s">
        <v>806</v>
      </c>
      <c r="D613" s="1" t="s">
        <v>809</v>
      </c>
      <c r="E613" s="1">
        <v>12272</v>
      </c>
      <c r="F613" s="1" t="s">
        <v>810</v>
      </c>
      <c r="G613" s="1">
        <v>1</v>
      </c>
    </row>
    <row r="614" spans="1:7" hidden="1" x14ac:dyDescent="0.3">
      <c r="A614" s="1">
        <v>11681</v>
      </c>
      <c r="B614" s="1" t="s">
        <v>805</v>
      </c>
      <c r="C614" s="1" t="s">
        <v>806</v>
      </c>
      <c r="D614" s="1" t="s">
        <v>811</v>
      </c>
      <c r="E614" s="1">
        <v>15135</v>
      </c>
      <c r="F614" s="1" t="s">
        <v>812</v>
      </c>
      <c r="G614" s="1">
        <v>1</v>
      </c>
    </row>
    <row r="615" spans="1:7" hidden="1" x14ac:dyDescent="0.3">
      <c r="A615" s="1">
        <v>11681</v>
      </c>
      <c r="B615" s="1" t="s">
        <v>805</v>
      </c>
      <c r="C615" s="1" t="s">
        <v>806</v>
      </c>
      <c r="D615" s="1" t="s">
        <v>785</v>
      </c>
      <c r="E615" s="1">
        <v>11673</v>
      </c>
      <c r="F615" s="1" t="s">
        <v>786</v>
      </c>
      <c r="G615" s="1">
        <v>2</v>
      </c>
    </row>
    <row r="616" spans="1:7" hidden="1" x14ac:dyDescent="0.3">
      <c r="A616" s="1">
        <v>11687</v>
      </c>
      <c r="B616" s="1" t="s">
        <v>813</v>
      </c>
      <c r="C616" s="1" t="s">
        <v>814</v>
      </c>
      <c r="D616" s="1" t="s">
        <v>781</v>
      </c>
      <c r="E616" s="1">
        <v>11672</v>
      </c>
      <c r="F616" s="1" t="s">
        <v>782</v>
      </c>
      <c r="G616" s="1">
        <v>2</v>
      </c>
    </row>
    <row r="617" spans="1:7" hidden="1" x14ac:dyDescent="0.3">
      <c r="A617" s="1">
        <v>11687</v>
      </c>
      <c r="B617" s="1" t="s">
        <v>813</v>
      </c>
      <c r="C617" s="1" t="s">
        <v>814</v>
      </c>
      <c r="D617" s="1" t="s">
        <v>815</v>
      </c>
      <c r="E617" s="1">
        <v>15136</v>
      </c>
      <c r="F617" s="1" t="s">
        <v>816</v>
      </c>
      <c r="G617" s="1">
        <v>1</v>
      </c>
    </row>
    <row r="618" spans="1:7" hidden="1" x14ac:dyDescent="0.3">
      <c r="A618" s="1">
        <v>11687</v>
      </c>
      <c r="B618" s="1" t="s">
        <v>813</v>
      </c>
      <c r="C618" s="1" t="s">
        <v>814</v>
      </c>
      <c r="D618" s="1" t="s">
        <v>775</v>
      </c>
      <c r="E618" s="1">
        <v>11666</v>
      </c>
      <c r="F618" s="1" t="s">
        <v>776</v>
      </c>
      <c r="G618" s="1">
        <v>1</v>
      </c>
    </row>
    <row r="619" spans="1:7" hidden="1" x14ac:dyDescent="0.3">
      <c r="A619" s="1">
        <v>11687</v>
      </c>
      <c r="B619" s="1" t="s">
        <v>813</v>
      </c>
      <c r="C619" s="1" t="s">
        <v>814</v>
      </c>
      <c r="D619" s="1" t="s">
        <v>771</v>
      </c>
      <c r="E619" s="1">
        <v>11664</v>
      </c>
      <c r="F619" s="1" t="s">
        <v>772</v>
      </c>
      <c r="G619" s="1">
        <v>1</v>
      </c>
    </row>
    <row r="620" spans="1:7" hidden="1" x14ac:dyDescent="0.3">
      <c r="A620" s="1">
        <v>11687</v>
      </c>
      <c r="B620" s="1" t="s">
        <v>813</v>
      </c>
      <c r="C620" s="1" t="s">
        <v>814</v>
      </c>
      <c r="D620" s="1" t="s">
        <v>773</v>
      </c>
      <c r="E620" s="1">
        <v>12245</v>
      </c>
      <c r="F620" s="1" t="s">
        <v>774</v>
      </c>
      <c r="G620" s="1">
        <v>1</v>
      </c>
    </row>
    <row r="621" spans="1:7" hidden="1" x14ac:dyDescent="0.3">
      <c r="A621" s="1">
        <v>11687</v>
      </c>
      <c r="B621" s="1" t="s">
        <v>813</v>
      </c>
      <c r="C621" s="1" t="s">
        <v>814</v>
      </c>
      <c r="D621" s="1" t="s">
        <v>769</v>
      </c>
      <c r="E621" s="1">
        <v>11657</v>
      </c>
      <c r="F621" s="1" t="s">
        <v>770</v>
      </c>
      <c r="G621" s="1">
        <v>1</v>
      </c>
    </row>
    <row r="622" spans="1:7" hidden="1" x14ac:dyDescent="0.3">
      <c r="A622" s="1">
        <v>11687</v>
      </c>
      <c r="B622" s="1" t="s">
        <v>813</v>
      </c>
      <c r="C622" s="1" t="s">
        <v>814</v>
      </c>
      <c r="D622" s="1" t="s">
        <v>817</v>
      </c>
      <c r="E622" s="1">
        <v>11683</v>
      </c>
      <c r="F622" s="1" t="s">
        <v>818</v>
      </c>
      <c r="G622" s="1">
        <v>1</v>
      </c>
    </row>
    <row r="623" spans="1:7" hidden="1" x14ac:dyDescent="0.3">
      <c r="A623" s="1">
        <v>11688</v>
      </c>
      <c r="B623" s="1" t="s">
        <v>819</v>
      </c>
      <c r="C623" s="1" t="s">
        <v>820</v>
      </c>
      <c r="D623" s="1" t="s">
        <v>821</v>
      </c>
      <c r="E623" s="1">
        <v>11684</v>
      </c>
      <c r="F623" s="1" t="s">
        <v>822</v>
      </c>
      <c r="G623" s="1">
        <v>1</v>
      </c>
    </row>
    <row r="624" spans="1:7" hidden="1" x14ac:dyDescent="0.3">
      <c r="A624" s="1">
        <v>11688</v>
      </c>
      <c r="B624" s="1" t="s">
        <v>819</v>
      </c>
      <c r="C624" s="1" t="s">
        <v>820</v>
      </c>
      <c r="D624" s="1" t="s">
        <v>791</v>
      </c>
      <c r="E624" s="1">
        <v>11658</v>
      </c>
      <c r="F624" s="1" t="s">
        <v>792</v>
      </c>
      <c r="G624" s="1">
        <v>1</v>
      </c>
    </row>
    <row r="625" spans="1:7" hidden="1" x14ac:dyDescent="0.3">
      <c r="A625" s="1">
        <v>11688</v>
      </c>
      <c r="B625" s="1" t="s">
        <v>819</v>
      </c>
      <c r="C625" s="1" t="s">
        <v>820</v>
      </c>
      <c r="D625" s="1" t="s">
        <v>793</v>
      </c>
      <c r="E625" s="1">
        <v>12246</v>
      </c>
      <c r="F625" s="1" t="s">
        <v>794</v>
      </c>
      <c r="G625" s="1">
        <v>1</v>
      </c>
    </row>
    <row r="626" spans="1:7" hidden="1" x14ac:dyDescent="0.3">
      <c r="A626" s="1">
        <v>11688</v>
      </c>
      <c r="B626" s="1" t="s">
        <v>819</v>
      </c>
      <c r="C626" s="1" t="s">
        <v>820</v>
      </c>
      <c r="D626" s="1" t="s">
        <v>771</v>
      </c>
      <c r="E626" s="1">
        <v>11664</v>
      </c>
      <c r="F626" s="1" t="s">
        <v>772</v>
      </c>
      <c r="G626" s="1">
        <v>1</v>
      </c>
    </row>
    <row r="627" spans="1:7" hidden="1" x14ac:dyDescent="0.3">
      <c r="A627" s="1">
        <v>11688</v>
      </c>
      <c r="B627" s="1" t="s">
        <v>819</v>
      </c>
      <c r="C627" s="1" t="s">
        <v>820</v>
      </c>
      <c r="D627" s="1" t="s">
        <v>795</v>
      </c>
      <c r="E627" s="1">
        <v>11667</v>
      </c>
      <c r="F627" s="1" t="s">
        <v>796</v>
      </c>
      <c r="G627" s="1">
        <v>1</v>
      </c>
    </row>
    <row r="628" spans="1:7" hidden="1" x14ac:dyDescent="0.3">
      <c r="A628" s="1">
        <v>11688</v>
      </c>
      <c r="B628" s="1" t="s">
        <v>819</v>
      </c>
      <c r="C628" s="1" t="s">
        <v>820</v>
      </c>
      <c r="D628" s="1" t="s">
        <v>823</v>
      </c>
      <c r="E628" s="1">
        <v>15137</v>
      </c>
      <c r="F628" s="1" t="s">
        <v>824</v>
      </c>
      <c r="G628" s="1">
        <v>1</v>
      </c>
    </row>
    <row r="629" spans="1:7" hidden="1" x14ac:dyDescent="0.3">
      <c r="A629" s="1">
        <v>11688</v>
      </c>
      <c r="B629" s="1" t="s">
        <v>819</v>
      </c>
      <c r="C629" s="1" t="s">
        <v>820</v>
      </c>
      <c r="D629" s="1" t="s">
        <v>785</v>
      </c>
      <c r="E629" s="1">
        <v>11673</v>
      </c>
      <c r="F629" s="1" t="s">
        <v>786</v>
      </c>
      <c r="G629" s="1">
        <v>2</v>
      </c>
    </row>
    <row r="630" spans="1:7" hidden="1" x14ac:dyDescent="0.3">
      <c r="A630" s="1">
        <v>11694</v>
      </c>
      <c r="B630" s="1" t="s">
        <v>825</v>
      </c>
      <c r="C630" s="1" t="s">
        <v>826</v>
      </c>
      <c r="D630" s="1" t="s">
        <v>827</v>
      </c>
      <c r="E630" s="1">
        <v>11690</v>
      </c>
      <c r="F630" s="1" t="s">
        <v>828</v>
      </c>
      <c r="G630" s="1">
        <v>1</v>
      </c>
    </row>
    <row r="631" spans="1:7" hidden="1" x14ac:dyDescent="0.3">
      <c r="A631" s="1">
        <v>11694</v>
      </c>
      <c r="B631" s="1" t="s">
        <v>825</v>
      </c>
      <c r="C631" s="1" t="s">
        <v>826</v>
      </c>
      <c r="D631" s="1" t="s">
        <v>769</v>
      </c>
      <c r="E631" s="1">
        <v>11657</v>
      </c>
      <c r="F631" s="1" t="s">
        <v>770</v>
      </c>
      <c r="G631" s="1">
        <v>1</v>
      </c>
    </row>
    <row r="632" spans="1:7" hidden="1" x14ac:dyDescent="0.3">
      <c r="A632" s="1">
        <v>11694</v>
      </c>
      <c r="B632" s="1" t="s">
        <v>825</v>
      </c>
      <c r="C632" s="1" t="s">
        <v>826</v>
      </c>
      <c r="D632" s="1" t="s">
        <v>829</v>
      </c>
      <c r="E632" s="1">
        <v>11976</v>
      </c>
      <c r="F632" s="1" t="s">
        <v>830</v>
      </c>
      <c r="G632" s="1">
        <v>2</v>
      </c>
    </row>
    <row r="633" spans="1:7" hidden="1" x14ac:dyDescent="0.3">
      <c r="A633" s="1">
        <v>11694</v>
      </c>
      <c r="B633" s="1" t="s">
        <v>825</v>
      </c>
      <c r="C633" s="1" t="s">
        <v>826</v>
      </c>
      <c r="D633" s="1" t="s">
        <v>831</v>
      </c>
      <c r="E633" s="1">
        <v>11692</v>
      </c>
      <c r="F633" s="1" t="s">
        <v>832</v>
      </c>
      <c r="G633" s="1">
        <v>1</v>
      </c>
    </row>
    <row r="634" spans="1:7" hidden="1" x14ac:dyDescent="0.3">
      <c r="A634" s="1">
        <v>11694</v>
      </c>
      <c r="B634" s="1" t="s">
        <v>825</v>
      </c>
      <c r="C634" s="1" t="s">
        <v>826</v>
      </c>
      <c r="D634" s="1" t="s">
        <v>775</v>
      </c>
      <c r="E634" s="1">
        <v>11666</v>
      </c>
      <c r="F634" s="1" t="s">
        <v>776</v>
      </c>
      <c r="G634" s="1">
        <v>1</v>
      </c>
    </row>
    <row r="635" spans="1:7" hidden="1" x14ac:dyDescent="0.3">
      <c r="A635" s="1">
        <v>11694</v>
      </c>
      <c r="B635" s="1" t="s">
        <v>825</v>
      </c>
      <c r="C635" s="1" t="s">
        <v>826</v>
      </c>
      <c r="D635" s="1" t="s">
        <v>771</v>
      </c>
      <c r="E635" s="1">
        <v>11664</v>
      </c>
      <c r="F635" s="1" t="s">
        <v>772</v>
      </c>
      <c r="G635" s="1">
        <v>1</v>
      </c>
    </row>
    <row r="636" spans="1:7" hidden="1" x14ac:dyDescent="0.3">
      <c r="A636" s="1">
        <v>11694</v>
      </c>
      <c r="B636" s="1" t="s">
        <v>825</v>
      </c>
      <c r="C636" s="1" t="s">
        <v>826</v>
      </c>
      <c r="D636" s="1" t="s">
        <v>773</v>
      </c>
      <c r="E636" s="1">
        <v>11988</v>
      </c>
      <c r="F636" s="1" t="s">
        <v>774</v>
      </c>
      <c r="G636" s="1">
        <v>1</v>
      </c>
    </row>
    <row r="637" spans="1:7" hidden="1" x14ac:dyDescent="0.3">
      <c r="A637" s="1">
        <v>11695</v>
      </c>
      <c r="B637" s="1" t="s">
        <v>833</v>
      </c>
      <c r="C637" s="1" t="s">
        <v>834</v>
      </c>
      <c r="D637" s="1" t="s">
        <v>835</v>
      </c>
      <c r="E637" s="1">
        <v>11977</v>
      </c>
      <c r="F637" s="1" t="s">
        <v>836</v>
      </c>
      <c r="G637" s="1">
        <v>2</v>
      </c>
    </row>
    <row r="638" spans="1:7" hidden="1" x14ac:dyDescent="0.3">
      <c r="A638" s="1">
        <v>11695</v>
      </c>
      <c r="B638" s="1" t="s">
        <v>833</v>
      </c>
      <c r="C638" s="1" t="s">
        <v>834</v>
      </c>
      <c r="D638" s="1" t="s">
        <v>837</v>
      </c>
      <c r="E638" s="1">
        <v>11693</v>
      </c>
      <c r="F638" s="1" t="s">
        <v>838</v>
      </c>
      <c r="G638" s="1">
        <v>1</v>
      </c>
    </row>
    <row r="639" spans="1:7" hidden="1" x14ac:dyDescent="0.3">
      <c r="A639" s="1">
        <v>11695</v>
      </c>
      <c r="B639" s="1" t="s">
        <v>833</v>
      </c>
      <c r="C639" s="1" t="s">
        <v>834</v>
      </c>
      <c r="D639" s="1" t="s">
        <v>795</v>
      </c>
      <c r="E639" s="1">
        <v>11667</v>
      </c>
      <c r="F639" s="1" t="s">
        <v>796</v>
      </c>
      <c r="G639" s="1">
        <v>1</v>
      </c>
    </row>
    <row r="640" spans="1:7" hidden="1" x14ac:dyDescent="0.3">
      <c r="A640" s="1">
        <v>11695</v>
      </c>
      <c r="B640" s="1" t="s">
        <v>833</v>
      </c>
      <c r="C640" s="1" t="s">
        <v>834</v>
      </c>
      <c r="D640" s="1" t="s">
        <v>771</v>
      </c>
      <c r="E640" s="1">
        <v>11664</v>
      </c>
      <c r="F640" s="1" t="s">
        <v>772</v>
      </c>
      <c r="G640" s="1">
        <v>1</v>
      </c>
    </row>
    <row r="641" spans="1:7" hidden="1" x14ac:dyDescent="0.3">
      <c r="A641" s="1">
        <v>11695</v>
      </c>
      <c r="B641" s="1" t="s">
        <v>833</v>
      </c>
      <c r="C641" s="1" t="s">
        <v>834</v>
      </c>
      <c r="D641" s="1" t="s">
        <v>793</v>
      </c>
      <c r="E641" s="1">
        <v>11989</v>
      </c>
      <c r="F641" s="1" t="s">
        <v>794</v>
      </c>
      <c r="G641" s="1">
        <v>1</v>
      </c>
    </row>
    <row r="642" spans="1:7" hidden="1" x14ac:dyDescent="0.3">
      <c r="A642" s="1">
        <v>11695</v>
      </c>
      <c r="B642" s="1" t="s">
        <v>833</v>
      </c>
      <c r="C642" s="1" t="s">
        <v>834</v>
      </c>
      <c r="D642" s="1" t="s">
        <v>791</v>
      </c>
      <c r="E642" s="1">
        <v>11658</v>
      </c>
      <c r="F642" s="1" t="s">
        <v>792</v>
      </c>
      <c r="G642" s="1">
        <v>1</v>
      </c>
    </row>
    <row r="643" spans="1:7" hidden="1" x14ac:dyDescent="0.3">
      <c r="A643" s="1">
        <v>11695</v>
      </c>
      <c r="B643" s="1" t="s">
        <v>833</v>
      </c>
      <c r="C643" s="1" t="s">
        <v>834</v>
      </c>
      <c r="D643" s="1" t="s">
        <v>839</v>
      </c>
      <c r="E643" s="1">
        <v>11696</v>
      </c>
      <c r="F643" s="1" t="s">
        <v>840</v>
      </c>
      <c r="G643" s="1">
        <v>1</v>
      </c>
    </row>
    <row r="644" spans="1:7" hidden="1" x14ac:dyDescent="0.3">
      <c r="A644" s="1">
        <v>11701</v>
      </c>
      <c r="B644" s="1" t="s">
        <v>841</v>
      </c>
      <c r="C644" s="1" t="s">
        <v>842</v>
      </c>
      <c r="D644" s="1" t="s">
        <v>829</v>
      </c>
      <c r="E644" s="1">
        <v>14982</v>
      </c>
      <c r="F644" s="1" t="s">
        <v>830</v>
      </c>
      <c r="G644" s="1">
        <v>2</v>
      </c>
    </row>
    <row r="645" spans="1:7" hidden="1" x14ac:dyDescent="0.3">
      <c r="A645" s="1">
        <v>11701</v>
      </c>
      <c r="B645" s="1" t="s">
        <v>841</v>
      </c>
      <c r="C645" s="1" t="s">
        <v>842</v>
      </c>
      <c r="D645" s="1" t="s">
        <v>843</v>
      </c>
      <c r="E645" s="1">
        <v>11699</v>
      </c>
      <c r="F645" s="1" t="s">
        <v>844</v>
      </c>
      <c r="G645" s="1">
        <v>1</v>
      </c>
    </row>
    <row r="646" spans="1:7" hidden="1" x14ac:dyDescent="0.3">
      <c r="A646" s="1">
        <v>11701</v>
      </c>
      <c r="B646" s="1" t="s">
        <v>841</v>
      </c>
      <c r="C646" s="1" t="s">
        <v>842</v>
      </c>
      <c r="D646" s="1" t="s">
        <v>801</v>
      </c>
      <c r="E646" s="1">
        <v>12271</v>
      </c>
      <c r="F646" s="1" t="s">
        <v>802</v>
      </c>
      <c r="G646" s="1">
        <v>1</v>
      </c>
    </row>
    <row r="647" spans="1:7" hidden="1" x14ac:dyDescent="0.3">
      <c r="A647" s="1">
        <v>11701</v>
      </c>
      <c r="B647" s="1" t="s">
        <v>841</v>
      </c>
      <c r="C647" s="1" t="s">
        <v>842</v>
      </c>
      <c r="D647" s="1" t="s">
        <v>845</v>
      </c>
      <c r="E647" s="1">
        <v>11697</v>
      </c>
      <c r="F647" s="1" t="s">
        <v>846</v>
      </c>
      <c r="G647" s="1">
        <v>1</v>
      </c>
    </row>
    <row r="648" spans="1:7" hidden="1" x14ac:dyDescent="0.3">
      <c r="A648" s="1">
        <v>11701</v>
      </c>
      <c r="B648" s="1" t="s">
        <v>841</v>
      </c>
      <c r="C648" s="1" t="s">
        <v>842</v>
      </c>
      <c r="D648" s="1" t="s">
        <v>769</v>
      </c>
      <c r="E648" s="1">
        <v>11657</v>
      </c>
      <c r="F648" s="1" t="s">
        <v>770</v>
      </c>
      <c r="G648" s="1">
        <v>1</v>
      </c>
    </row>
    <row r="649" spans="1:7" hidden="1" x14ac:dyDescent="0.3">
      <c r="A649" s="1">
        <v>11701</v>
      </c>
      <c r="B649" s="1" t="s">
        <v>841</v>
      </c>
      <c r="C649" s="1" t="s">
        <v>842</v>
      </c>
      <c r="D649" s="1" t="s">
        <v>773</v>
      </c>
      <c r="E649" s="1">
        <v>12245</v>
      </c>
      <c r="F649" s="1" t="s">
        <v>774</v>
      </c>
      <c r="G649" s="1">
        <v>1</v>
      </c>
    </row>
    <row r="650" spans="1:7" hidden="1" x14ac:dyDescent="0.3">
      <c r="A650" s="1">
        <v>11701</v>
      </c>
      <c r="B650" s="1" t="s">
        <v>841</v>
      </c>
      <c r="C650" s="1" t="s">
        <v>842</v>
      </c>
      <c r="D650" s="1" t="s">
        <v>771</v>
      </c>
      <c r="E650" s="1">
        <v>11664</v>
      </c>
      <c r="F650" s="1" t="s">
        <v>772</v>
      </c>
      <c r="G650" s="1">
        <v>1</v>
      </c>
    </row>
    <row r="651" spans="1:7" hidden="1" x14ac:dyDescent="0.3">
      <c r="A651" s="1">
        <v>11702</v>
      </c>
      <c r="B651" s="1" t="s">
        <v>847</v>
      </c>
      <c r="C651" s="1" t="s">
        <v>848</v>
      </c>
      <c r="D651" s="1" t="s">
        <v>849</v>
      </c>
      <c r="E651" s="1">
        <v>11698</v>
      </c>
      <c r="F651" s="1" t="s">
        <v>850</v>
      </c>
      <c r="G651" s="1">
        <v>1</v>
      </c>
    </row>
    <row r="652" spans="1:7" hidden="1" x14ac:dyDescent="0.3">
      <c r="A652" s="1">
        <v>11702</v>
      </c>
      <c r="B652" s="1" t="s">
        <v>847</v>
      </c>
      <c r="C652" s="1" t="s">
        <v>848</v>
      </c>
      <c r="D652" s="1" t="s">
        <v>791</v>
      </c>
      <c r="E652" s="1">
        <v>11658</v>
      </c>
      <c r="F652" s="1" t="s">
        <v>792</v>
      </c>
      <c r="G652" s="1">
        <v>1</v>
      </c>
    </row>
    <row r="653" spans="1:7" hidden="1" x14ac:dyDescent="0.3">
      <c r="A653" s="1">
        <v>11702</v>
      </c>
      <c r="B653" s="1" t="s">
        <v>847</v>
      </c>
      <c r="C653" s="1" t="s">
        <v>848</v>
      </c>
      <c r="D653" s="1" t="s">
        <v>835</v>
      </c>
      <c r="E653" s="1">
        <v>14983</v>
      </c>
      <c r="F653" s="1" t="s">
        <v>836</v>
      </c>
      <c r="G653" s="1">
        <v>2</v>
      </c>
    </row>
    <row r="654" spans="1:7" hidden="1" x14ac:dyDescent="0.3">
      <c r="A654" s="1">
        <v>11702</v>
      </c>
      <c r="B654" s="1" t="s">
        <v>847</v>
      </c>
      <c r="C654" s="1" t="s">
        <v>848</v>
      </c>
      <c r="D654" s="1" t="s">
        <v>851</v>
      </c>
      <c r="E654" s="1">
        <v>11700</v>
      </c>
      <c r="F654" s="1" t="s">
        <v>852</v>
      </c>
      <c r="G654" s="1">
        <v>1</v>
      </c>
    </row>
    <row r="655" spans="1:7" hidden="1" x14ac:dyDescent="0.3">
      <c r="A655" s="1">
        <v>11702</v>
      </c>
      <c r="B655" s="1" t="s">
        <v>847</v>
      </c>
      <c r="C655" s="1" t="s">
        <v>848</v>
      </c>
      <c r="D655" s="1" t="s">
        <v>809</v>
      </c>
      <c r="E655" s="1">
        <v>12272</v>
      </c>
      <c r="F655" s="1" t="s">
        <v>810</v>
      </c>
      <c r="G655" s="1">
        <v>1</v>
      </c>
    </row>
    <row r="656" spans="1:7" hidden="1" x14ac:dyDescent="0.3">
      <c r="A656" s="1">
        <v>11702</v>
      </c>
      <c r="B656" s="1" t="s">
        <v>847</v>
      </c>
      <c r="C656" s="1" t="s">
        <v>848</v>
      </c>
      <c r="D656" s="1" t="s">
        <v>771</v>
      </c>
      <c r="E656" s="1">
        <v>11664</v>
      </c>
      <c r="F656" s="1" t="s">
        <v>772</v>
      </c>
      <c r="G656" s="1">
        <v>1</v>
      </c>
    </row>
    <row r="657" spans="1:7" hidden="1" x14ac:dyDescent="0.3">
      <c r="A657" s="1">
        <v>11702</v>
      </c>
      <c r="B657" s="1" t="s">
        <v>847</v>
      </c>
      <c r="C657" s="1" t="s">
        <v>848</v>
      </c>
      <c r="D657" s="1" t="s">
        <v>793</v>
      </c>
      <c r="E657" s="1">
        <v>12246</v>
      </c>
      <c r="F657" s="1" t="s">
        <v>794</v>
      </c>
      <c r="G657" s="1">
        <v>1</v>
      </c>
    </row>
    <row r="658" spans="1:7" hidden="1" x14ac:dyDescent="0.3">
      <c r="A658" s="1">
        <v>11707</v>
      </c>
      <c r="B658" s="1" t="s">
        <v>853</v>
      </c>
      <c r="C658" s="1" t="s">
        <v>854</v>
      </c>
      <c r="D658" s="1" t="s">
        <v>855</v>
      </c>
      <c r="E658" s="1">
        <v>15482</v>
      </c>
      <c r="F658" s="1" t="s">
        <v>856</v>
      </c>
      <c r="G658" s="1">
        <v>1</v>
      </c>
    </row>
    <row r="659" spans="1:7" hidden="1" x14ac:dyDescent="0.3">
      <c r="A659" s="1">
        <v>11707</v>
      </c>
      <c r="B659" s="1" t="s">
        <v>853</v>
      </c>
      <c r="C659" s="1" t="s">
        <v>854</v>
      </c>
      <c r="D659" s="1" t="s">
        <v>769</v>
      </c>
      <c r="E659" s="1">
        <v>11657</v>
      </c>
      <c r="F659" s="1" t="s">
        <v>770</v>
      </c>
      <c r="G659" s="1">
        <v>1</v>
      </c>
    </row>
    <row r="660" spans="1:7" hidden="1" x14ac:dyDescent="0.3">
      <c r="A660" s="1">
        <v>11707</v>
      </c>
      <c r="B660" s="1" t="s">
        <v>853</v>
      </c>
      <c r="C660" s="1" t="s">
        <v>854</v>
      </c>
      <c r="D660" s="1" t="s">
        <v>773</v>
      </c>
      <c r="E660" s="1">
        <v>12245</v>
      </c>
      <c r="F660" s="1" t="s">
        <v>774</v>
      </c>
      <c r="G660" s="1">
        <v>1</v>
      </c>
    </row>
    <row r="661" spans="1:7" hidden="1" x14ac:dyDescent="0.3">
      <c r="A661" s="1">
        <v>11707</v>
      </c>
      <c r="B661" s="1" t="s">
        <v>853</v>
      </c>
      <c r="C661" s="1" t="s">
        <v>854</v>
      </c>
      <c r="D661" s="1" t="s">
        <v>771</v>
      </c>
      <c r="E661" s="1">
        <v>11664</v>
      </c>
      <c r="F661" s="1" t="s">
        <v>772</v>
      </c>
      <c r="G661" s="1">
        <v>1</v>
      </c>
    </row>
    <row r="662" spans="1:7" hidden="1" x14ac:dyDescent="0.3">
      <c r="A662" s="1">
        <v>11707</v>
      </c>
      <c r="B662" s="1" t="s">
        <v>853</v>
      </c>
      <c r="C662" s="1" t="s">
        <v>854</v>
      </c>
      <c r="D662" s="1" t="s">
        <v>775</v>
      </c>
      <c r="E662" s="1">
        <v>11666</v>
      </c>
      <c r="F662" s="1" t="s">
        <v>776</v>
      </c>
      <c r="G662" s="1">
        <v>1</v>
      </c>
    </row>
    <row r="663" spans="1:7" hidden="1" x14ac:dyDescent="0.3">
      <c r="A663" s="1">
        <v>11707</v>
      </c>
      <c r="B663" s="1" t="s">
        <v>853</v>
      </c>
      <c r="C663" s="1" t="s">
        <v>854</v>
      </c>
      <c r="D663" s="1" t="s">
        <v>857</v>
      </c>
      <c r="E663" s="1">
        <v>11705</v>
      </c>
      <c r="F663" s="1" t="s">
        <v>858</v>
      </c>
      <c r="G663" s="1">
        <v>1</v>
      </c>
    </row>
    <row r="664" spans="1:7" hidden="1" x14ac:dyDescent="0.3">
      <c r="A664" s="1">
        <v>11707</v>
      </c>
      <c r="B664" s="1" t="s">
        <v>853</v>
      </c>
      <c r="C664" s="1" t="s">
        <v>854</v>
      </c>
      <c r="D664" s="1" t="s">
        <v>829</v>
      </c>
      <c r="E664" s="1">
        <v>14982</v>
      </c>
      <c r="F664" s="1" t="s">
        <v>830</v>
      </c>
      <c r="G664" s="1">
        <v>2</v>
      </c>
    </row>
    <row r="665" spans="1:7" hidden="1" x14ac:dyDescent="0.3">
      <c r="A665" s="1">
        <v>11708</v>
      </c>
      <c r="B665" s="1" t="s">
        <v>859</v>
      </c>
      <c r="C665" s="1" t="s">
        <v>860</v>
      </c>
      <c r="D665" s="1" t="s">
        <v>861</v>
      </c>
      <c r="E665" s="1">
        <v>11706</v>
      </c>
      <c r="F665" s="1" t="s">
        <v>862</v>
      </c>
      <c r="G665" s="1">
        <v>1</v>
      </c>
    </row>
    <row r="666" spans="1:7" hidden="1" x14ac:dyDescent="0.3">
      <c r="A666" s="1">
        <v>11708</v>
      </c>
      <c r="B666" s="1" t="s">
        <v>859</v>
      </c>
      <c r="C666" s="1" t="s">
        <v>860</v>
      </c>
      <c r="D666" s="1" t="s">
        <v>795</v>
      </c>
      <c r="E666" s="1">
        <v>11667</v>
      </c>
      <c r="F666" s="1" t="s">
        <v>796</v>
      </c>
      <c r="G666" s="1">
        <v>1</v>
      </c>
    </row>
    <row r="667" spans="1:7" hidden="1" x14ac:dyDescent="0.3">
      <c r="A667" s="1">
        <v>11708</v>
      </c>
      <c r="B667" s="1" t="s">
        <v>859</v>
      </c>
      <c r="C667" s="1" t="s">
        <v>860</v>
      </c>
      <c r="D667" s="1" t="s">
        <v>771</v>
      </c>
      <c r="E667" s="1">
        <v>11664</v>
      </c>
      <c r="F667" s="1" t="s">
        <v>772</v>
      </c>
      <c r="G667" s="1">
        <v>1</v>
      </c>
    </row>
    <row r="668" spans="1:7" hidden="1" x14ac:dyDescent="0.3">
      <c r="A668" s="1">
        <v>11708</v>
      </c>
      <c r="B668" s="1" t="s">
        <v>859</v>
      </c>
      <c r="C668" s="1" t="s">
        <v>860</v>
      </c>
      <c r="D668" s="1" t="s">
        <v>793</v>
      </c>
      <c r="E668" s="1">
        <v>12246</v>
      </c>
      <c r="F668" s="1" t="s">
        <v>794</v>
      </c>
      <c r="G668" s="1">
        <v>1</v>
      </c>
    </row>
    <row r="669" spans="1:7" hidden="1" x14ac:dyDescent="0.3">
      <c r="A669" s="1">
        <v>11708</v>
      </c>
      <c r="B669" s="1" t="s">
        <v>859</v>
      </c>
      <c r="C669" s="1" t="s">
        <v>860</v>
      </c>
      <c r="D669" s="1" t="s">
        <v>791</v>
      </c>
      <c r="E669" s="1">
        <v>11658</v>
      </c>
      <c r="F669" s="1" t="s">
        <v>792</v>
      </c>
      <c r="G669" s="1">
        <v>1</v>
      </c>
    </row>
    <row r="670" spans="1:7" hidden="1" x14ac:dyDescent="0.3">
      <c r="A670" s="1">
        <v>11708</v>
      </c>
      <c r="B670" s="1" t="s">
        <v>859</v>
      </c>
      <c r="C670" s="1" t="s">
        <v>860</v>
      </c>
      <c r="D670" s="1" t="s">
        <v>863</v>
      </c>
      <c r="E670" s="1">
        <v>15483</v>
      </c>
      <c r="F670" s="1" t="s">
        <v>864</v>
      </c>
      <c r="G670" s="1">
        <v>1</v>
      </c>
    </row>
    <row r="671" spans="1:7" hidden="1" x14ac:dyDescent="0.3">
      <c r="A671" s="1">
        <v>11708</v>
      </c>
      <c r="B671" s="1" t="s">
        <v>859</v>
      </c>
      <c r="C671" s="1" t="s">
        <v>860</v>
      </c>
      <c r="D671" s="1" t="s">
        <v>835</v>
      </c>
      <c r="E671" s="1">
        <v>14983</v>
      </c>
      <c r="F671" s="1" t="s">
        <v>836</v>
      </c>
      <c r="G671" s="1">
        <v>2</v>
      </c>
    </row>
    <row r="672" spans="1:7" hidden="1" x14ac:dyDescent="0.3">
      <c r="A672" s="1">
        <v>11713</v>
      </c>
      <c r="B672" s="1" t="s">
        <v>865</v>
      </c>
      <c r="C672" s="1" t="s">
        <v>866</v>
      </c>
      <c r="D672" s="1" t="s">
        <v>867</v>
      </c>
      <c r="E672" s="1">
        <v>11710</v>
      </c>
      <c r="F672" s="1" t="s">
        <v>868</v>
      </c>
      <c r="G672" s="1">
        <v>1</v>
      </c>
    </row>
    <row r="673" spans="1:7" hidden="1" x14ac:dyDescent="0.3">
      <c r="A673" s="1">
        <v>11713</v>
      </c>
      <c r="B673" s="1" t="s">
        <v>865</v>
      </c>
      <c r="C673" s="1" t="s">
        <v>866</v>
      </c>
      <c r="D673" s="1" t="s">
        <v>869</v>
      </c>
      <c r="E673" s="1">
        <v>11712</v>
      </c>
      <c r="F673" s="1" t="s">
        <v>870</v>
      </c>
      <c r="G673" s="1">
        <v>1</v>
      </c>
    </row>
    <row r="674" spans="1:7" hidden="1" x14ac:dyDescent="0.3">
      <c r="A674" s="1">
        <v>11714</v>
      </c>
      <c r="B674" s="1" t="s">
        <v>871</v>
      </c>
      <c r="C674" s="1" t="s">
        <v>872</v>
      </c>
      <c r="D674" s="1" t="s">
        <v>873</v>
      </c>
      <c r="E674" s="1">
        <v>11711</v>
      </c>
      <c r="F674" s="1" t="s">
        <v>874</v>
      </c>
      <c r="G674" s="1">
        <v>1</v>
      </c>
    </row>
    <row r="675" spans="1:7" hidden="1" x14ac:dyDescent="0.3">
      <c r="A675" s="1">
        <v>11714</v>
      </c>
      <c r="B675" s="1" t="s">
        <v>871</v>
      </c>
      <c r="C675" s="1" t="s">
        <v>872</v>
      </c>
      <c r="D675" s="1" t="s">
        <v>869</v>
      </c>
      <c r="E675" s="1">
        <v>11712</v>
      </c>
      <c r="F675" s="1" t="s">
        <v>870</v>
      </c>
      <c r="G675" s="1">
        <v>1</v>
      </c>
    </row>
    <row r="676" spans="1:7" hidden="1" x14ac:dyDescent="0.3">
      <c r="A676" s="1">
        <v>11752</v>
      </c>
      <c r="B676" s="1" t="s">
        <v>875</v>
      </c>
      <c r="C676" s="1" t="s">
        <v>876</v>
      </c>
      <c r="D676" s="1" t="s">
        <v>877</v>
      </c>
      <c r="E676" s="1">
        <v>11753</v>
      </c>
      <c r="F676" s="1" t="s">
        <v>878</v>
      </c>
      <c r="G676" s="1">
        <v>2</v>
      </c>
    </row>
    <row r="677" spans="1:7" hidden="1" x14ac:dyDescent="0.3">
      <c r="A677" s="1">
        <v>11752</v>
      </c>
      <c r="B677" s="1" t="s">
        <v>875</v>
      </c>
      <c r="C677" s="1" t="s">
        <v>876</v>
      </c>
      <c r="D677" s="1" t="s">
        <v>879</v>
      </c>
      <c r="E677" s="1">
        <v>11441</v>
      </c>
      <c r="F677" s="1" t="s">
        <v>880</v>
      </c>
      <c r="G677" s="1">
        <v>1</v>
      </c>
    </row>
    <row r="678" spans="1:7" hidden="1" x14ac:dyDescent="0.3">
      <c r="A678" s="1">
        <v>11773</v>
      </c>
      <c r="B678" s="1" t="s">
        <v>881</v>
      </c>
      <c r="C678" s="1" t="s">
        <v>882</v>
      </c>
      <c r="D678" s="1" t="s">
        <v>883</v>
      </c>
      <c r="E678" s="1">
        <v>12254</v>
      </c>
      <c r="F678" s="1" t="s">
        <v>884</v>
      </c>
      <c r="G678" s="1">
        <v>1</v>
      </c>
    </row>
    <row r="679" spans="1:7" hidden="1" x14ac:dyDescent="0.3">
      <c r="A679" s="1">
        <v>11773</v>
      </c>
      <c r="B679" s="1" t="s">
        <v>881</v>
      </c>
      <c r="C679" s="1" t="s">
        <v>882</v>
      </c>
      <c r="D679" s="1" t="s">
        <v>885</v>
      </c>
      <c r="E679" s="1">
        <v>13945</v>
      </c>
      <c r="F679" s="1" t="s">
        <v>886</v>
      </c>
      <c r="G679" s="1">
        <v>1</v>
      </c>
    </row>
    <row r="680" spans="1:7" hidden="1" x14ac:dyDescent="0.3">
      <c r="A680" s="1">
        <v>11815</v>
      </c>
      <c r="B680" s="1" t="s">
        <v>887</v>
      </c>
      <c r="C680" s="1" t="s">
        <v>888</v>
      </c>
      <c r="E680" s="1">
        <v>227</v>
      </c>
      <c r="F680" s="1" t="s">
        <v>92</v>
      </c>
      <c r="G680" s="1">
        <v>-5.2999999999999999E-2</v>
      </c>
    </row>
    <row r="681" spans="1:7" hidden="1" x14ac:dyDescent="0.3">
      <c r="A681" s="1">
        <v>11815</v>
      </c>
      <c r="B681" s="1" t="s">
        <v>887</v>
      </c>
      <c r="C681" s="1" t="s">
        <v>888</v>
      </c>
      <c r="D681" s="1" t="s">
        <v>889</v>
      </c>
      <c r="E681" s="1">
        <v>13830</v>
      </c>
      <c r="F681" s="1" t="s">
        <v>890</v>
      </c>
      <c r="G681" s="1">
        <v>1.7110000000000001</v>
      </c>
    </row>
    <row r="682" spans="1:7" hidden="1" x14ac:dyDescent="0.3">
      <c r="A682" s="1">
        <v>11827</v>
      </c>
      <c r="B682" s="1" t="s">
        <v>891</v>
      </c>
      <c r="C682" s="1" t="s">
        <v>892</v>
      </c>
      <c r="D682" s="1" t="s">
        <v>893</v>
      </c>
      <c r="E682" s="1">
        <v>11828</v>
      </c>
      <c r="F682" s="1" t="s">
        <v>894</v>
      </c>
      <c r="G682" s="1">
        <v>-1</v>
      </c>
    </row>
    <row r="683" spans="1:7" hidden="1" x14ac:dyDescent="0.3">
      <c r="A683" s="1">
        <v>11827</v>
      </c>
      <c r="B683" s="1" t="s">
        <v>891</v>
      </c>
      <c r="C683" s="1" t="s">
        <v>892</v>
      </c>
      <c r="D683" s="1" t="s">
        <v>895</v>
      </c>
      <c r="E683" s="1">
        <v>14913</v>
      </c>
      <c r="F683" s="1" t="s">
        <v>896</v>
      </c>
      <c r="G683" s="1">
        <v>1</v>
      </c>
    </row>
    <row r="684" spans="1:7" hidden="1" x14ac:dyDescent="0.3">
      <c r="A684" s="1">
        <v>11827</v>
      </c>
      <c r="B684" s="1" t="s">
        <v>891</v>
      </c>
      <c r="C684" s="1" t="s">
        <v>892</v>
      </c>
      <c r="E684" s="1">
        <v>226</v>
      </c>
      <c r="F684" s="1" t="s">
        <v>77</v>
      </c>
      <c r="G684" s="1">
        <v>-1.3919999999999999</v>
      </c>
    </row>
    <row r="685" spans="1:7" hidden="1" x14ac:dyDescent="0.3">
      <c r="A685" s="1">
        <v>11828</v>
      </c>
      <c r="B685" s="1" t="s">
        <v>893</v>
      </c>
      <c r="C685" s="1" t="s">
        <v>894</v>
      </c>
      <c r="D685" s="1" t="s">
        <v>895</v>
      </c>
      <c r="E685" s="1">
        <v>14913</v>
      </c>
      <c r="F685" s="1" t="s">
        <v>896</v>
      </c>
      <c r="G685" s="1">
        <v>1</v>
      </c>
    </row>
    <row r="686" spans="1:7" hidden="1" x14ac:dyDescent="0.3">
      <c r="A686" s="1">
        <v>11828</v>
      </c>
      <c r="B686" s="1" t="s">
        <v>893</v>
      </c>
      <c r="C686" s="1" t="s">
        <v>894</v>
      </c>
      <c r="D686" s="1" t="s">
        <v>891</v>
      </c>
      <c r="E686" s="1">
        <v>11827</v>
      </c>
      <c r="F686" s="1" t="s">
        <v>892</v>
      </c>
      <c r="G686" s="1">
        <v>-1</v>
      </c>
    </row>
    <row r="687" spans="1:7" hidden="1" x14ac:dyDescent="0.3">
      <c r="A687" s="1">
        <v>11828</v>
      </c>
      <c r="B687" s="1" t="s">
        <v>893</v>
      </c>
      <c r="C687" s="1" t="s">
        <v>894</v>
      </c>
      <c r="E687" s="1">
        <v>226</v>
      </c>
      <c r="F687" s="1" t="s">
        <v>77</v>
      </c>
      <c r="G687" s="1">
        <v>-1.3919999999999999</v>
      </c>
    </row>
    <row r="688" spans="1:7" hidden="1" x14ac:dyDescent="0.3">
      <c r="A688" s="1">
        <v>11841</v>
      </c>
      <c r="B688" s="1" t="s">
        <v>897</v>
      </c>
      <c r="C688" s="1" t="s">
        <v>898</v>
      </c>
      <c r="D688" s="1" t="s">
        <v>899</v>
      </c>
      <c r="E688" s="1">
        <v>11850</v>
      </c>
      <c r="F688" s="1" t="s">
        <v>900</v>
      </c>
      <c r="G688" s="1">
        <v>1</v>
      </c>
    </row>
    <row r="689" spans="1:7" hidden="1" x14ac:dyDescent="0.3">
      <c r="A689" s="1">
        <v>11841</v>
      </c>
      <c r="B689" s="1" t="s">
        <v>897</v>
      </c>
      <c r="C689" s="1" t="s">
        <v>898</v>
      </c>
      <c r="D689" s="1" t="s">
        <v>901</v>
      </c>
      <c r="E689" s="1">
        <v>11838</v>
      </c>
      <c r="F689" s="1" t="s">
        <v>902</v>
      </c>
      <c r="G689" s="1">
        <v>1</v>
      </c>
    </row>
    <row r="690" spans="1:7" hidden="1" x14ac:dyDescent="0.3">
      <c r="A690" s="1">
        <v>11841</v>
      </c>
      <c r="B690" s="1" t="s">
        <v>897</v>
      </c>
      <c r="C690" s="1" t="s">
        <v>898</v>
      </c>
      <c r="D690" s="1" t="s">
        <v>903</v>
      </c>
      <c r="E690" s="1">
        <v>13629</v>
      </c>
      <c r="F690" s="1" t="s">
        <v>904</v>
      </c>
      <c r="G690" s="1">
        <v>1</v>
      </c>
    </row>
    <row r="691" spans="1:7" hidden="1" x14ac:dyDescent="0.3">
      <c r="A691" s="1">
        <v>11841</v>
      </c>
      <c r="B691" s="1" t="s">
        <v>897</v>
      </c>
      <c r="C691" s="1" t="s">
        <v>898</v>
      </c>
      <c r="D691" s="1" t="s">
        <v>905</v>
      </c>
      <c r="E691" s="1">
        <v>13633</v>
      </c>
      <c r="F691" s="1" t="s">
        <v>906</v>
      </c>
      <c r="G691" s="1">
        <v>1</v>
      </c>
    </row>
    <row r="692" spans="1:7" hidden="1" x14ac:dyDescent="0.3">
      <c r="A692" s="1">
        <v>11849</v>
      </c>
      <c r="B692" s="1" t="s">
        <v>907</v>
      </c>
      <c r="C692" s="1" t="s">
        <v>908</v>
      </c>
      <c r="D692" s="1" t="s">
        <v>909</v>
      </c>
      <c r="E692" s="1">
        <v>13643</v>
      </c>
      <c r="F692" s="1" t="s">
        <v>910</v>
      </c>
      <c r="G692" s="1">
        <v>1</v>
      </c>
    </row>
    <row r="693" spans="1:7" hidden="1" x14ac:dyDescent="0.3">
      <c r="A693" s="1">
        <v>11849</v>
      </c>
      <c r="B693" s="1" t="s">
        <v>907</v>
      </c>
      <c r="C693" s="1" t="s">
        <v>908</v>
      </c>
      <c r="D693" s="1" t="s">
        <v>911</v>
      </c>
      <c r="E693" s="1">
        <v>11851</v>
      </c>
      <c r="F693" s="1" t="s">
        <v>912</v>
      </c>
      <c r="G693" s="1">
        <v>1</v>
      </c>
    </row>
    <row r="694" spans="1:7" hidden="1" x14ac:dyDescent="0.3">
      <c r="A694" s="1">
        <v>11849</v>
      </c>
      <c r="B694" s="1" t="s">
        <v>907</v>
      </c>
      <c r="C694" s="1" t="s">
        <v>908</v>
      </c>
      <c r="D694" s="1" t="s">
        <v>913</v>
      </c>
      <c r="E694" s="1">
        <v>11846</v>
      </c>
      <c r="F694" s="1" t="s">
        <v>914</v>
      </c>
      <c r="G694" s="1">
        <v>1</v>
      </c>
    </row>
    <row r="695" spans="1:7" hidden="1" x14ac:dyDescent="0.3">
      <c r="A695" s="1">
        <v>11849</v>
      </c>
      <c r="B695" s="1" t="s">
        <v>907</v>
      </c>
      <c r="C695" s="1" t="s">
        <v>908</v>
      </c>
      <c r="D695" s="1" t="s">
        <v>915</v>
      </c>
      <c r="E695" s="1">
        <v>13641</v>
      </c>
      <c r="F695" s="1" t="s">
        <v>916</v>
      </c>
      <c r="G695" s="1">
        <v>1</v>
      </c>
    </row>
    <row r="696" spans="1:7" hidden="1" x14ac:dyDescent="0.3">
      <c r="A696" s="1">
        <v>11854</v>
      </c>
      <c r="B696" s="1" t="s">
        <v>917</v>
      </c>
      <c r="C696" s="1" t="s">
        <v>918</v>
      </c>
      <c r="D696" s="1" t="s">
        <v>901</v>
      </c>
      <c r="E696" s="1">
        <v>11838</v>
      </c>
      <c r="F696" s="1" t="s">
        <v>902</v>
      </c>
      <c r="G696" s="1">
        <v>1</v>
      </c>
    </row>
    <row r="697" spans="1:7" hidden="1" x14ac:dyDescent="0.3">
      <c r="A697" s="1">
        <v>11854</v>
      </c>
      <c r="B697" s="1" t="s">
        <v>917</v>
      </c>
      <c r="C697" s="1" t="s">
        <v>918</v>
      </c>
      <c r="D697" s="1" t="s">
        <v>919</v>
      </c>
      <c r="E697" s="1">
        <v>11853</v>
      </c>
      <c r="F697" s="1" t="s">
        <v>920</v>
      </c>
      <c r="G697" s="1">
        <v>1</v>
      </c>
    </row>
    <row r="698" spans="1:7" hidden="1" x14ac:dyDescent="0.3">
      <c r="A698" s="1">
        <v>11857</v>
      </c>
      <c r="B698" s="1" t="s">
        <v>921</v>
      </c>
      <c r="C698" s="1" t="s">
        <v>922</v>
      </c>
      <c r="D698" s="1" t="s">
        <v>923</v>
      </c>
      <c r="E698" s="1">
        <v>11856</v>
      </c>
      <c r="F698" s="1" t="s">
        <v>924</v>
      </c>
      <c r="G698" s="1">
        <v>1</v>
      </c>
    </row>
    <row r="699" spans="1:7" hidden="1" x14ac:dyDescent="0.3">
      <c r="A699" s="1">
        <v>11857</v>
      </c>
      <c r="B699" s="1" t="s">
        <v>921</v>
      </c>
      <c r="C699" s="1" t="s">
        <v>922</v>
      </c>
      <c r="D699" s="1" t="s">
        <v>913</v>
      </c>
      <c r="E699" s="1">
        <v>11846</v>
      </c>
      <c r="F699" s="1" t="s">
        <v>914</v>
      </c>
      <c r="G699" s="1">
        <v>1</v>
      </c>
    </row>
    <row r="700" spans="1:7" hidden="1" x14ac:dyDescent="0.3">
      <c r="A700" s="1">
        <v>11870</v>
      </c>
      <c r="B700" s="1" t="s">
        <v>925</v>
      </c>
      <c r="C700" s="1" t="s">
        <v>926</v>
      </c>
      <c r="D700" s="1" t="s">
        <v>927</v>
      </c>
      <c r="E700" s="1">
        <v>12025</v>
      </c>
      <c r="F700" s="1" t="s">
        <v>928</v>
      </c>
      <c r="G700" s="1">
        <v>1</v>
      </c>
    </row>
    <row r="701" spans="1:7" hidden="1" x14ac:dyDescent="0.3">
      <c r="A701" s="1">
        <v>11870</v>
      </c>
      <c r="B701" s="1" t="s">
        <v>925</v>
      </c>
      <c r="C701" s="1" t="s">
        <v>926</v>
      </c>
      <c r="D701" s="1" t="s">
        <v>901</v>
      </c>
      <c r="E701" s="1">
        <v>11838</v>
      </c>
      <c r="F701" s="1" t="s">
        <v>902</v>
      </c>
      <c r="G701" s="1">
        <v>1</v>
      </c>
    </row>
    <row r="702" spans="1:7" hidden="1" x14ac:dyDescent="0.3">
      <c r="A702" s="1">
        <v>11874</v>
      </c>
      <c r="B702" s="1" t="s">
        <v>929</v>
      </c>
      <c r="C702" s="1" t="s">
        <v>930</v>
      </c>
      <c r="D702" s="1" t="s">
        <v>931</v>
      </c>
      <c r="E702" s="1">
        <v>12026</v>
      </c>
      <c r="F702" s="1" t="s">
        <v>932</v>
      </c>
      <c r="G702" s="1">
        <v>1</v>
      </c>
    </row>
    <row r="703" spans="1:7" hidden="1" x14ac:dyDescent="0.3">
      <c r="A703" s="1">
        <v>11874</v>
      </c>
      <c r="B703" s="1" t="s">
        <v>929</v>
      </c>
      <c r="C703" s="1" t="s">
        <v>930</v>
      </c>
      <c r="D703" s="1" t="s">
        <v>913</v>
      </c>
      <c r="E703" s="1">
        <v>11846</v>
      </c>
      <c r="F703" s="1" t="s">
        <v>914</v>
      </c>
      <c r="G703" s="1">
        <v>1</v>
      </c>
    </row>
    <row r="704" spans="1:7" hidden="1" x14ac:dyDescent="0.3">
      <c r="A704" s="1">
        <v>11881</v>
      </c>
      <c r="B704" s="1" t="s">
        <v>933</v>
      </c>
      <c r="C704" s="1" t="s">
        <v>934</v>
      </c>
      <c r="D704" s="1" t="s">
        <v>935</v>
      </c>
      <c r="E704" s="1">
        <v>11880</v>
      </c>
      <c r="F704" s="1" t="s">
        <v>936</v>
      </c>
      <c r="G704" s="1">
        <v>1</v>
      </c>
    </row>
    <row r="705" spans="1:7" hidden="1" x14ac:dyDescent="0.3">
      <c r="A705" s="1">
        <v>11881</v>
      </c>
      <c r="B705" s="1" t="s">
        <v>933</v>
      </c>
      <c r="C705" s="1" t="s">
        <v>934</v>
      </c>
      <c r="D705" s="1" t="s">
        <v>913</v>
      </c>
      <c r="E705" s="1">
        <v>11846</v>
      </c>
      <c r="F705" s="1" t="s">
        <v>914</v>
      </c>
      <c r="G705" s="1">
        <v>1</v>
      </c>
    </row>
    <row r="706" spans="1:7" hidden="1" x14ac:dyDescent="0.3">
      <c r="A706" s="1">
        <v>11882</v>
      </c>
      <c r="B706" s="1" t="s">
        <v>542</v>
      </c>
      <c r="C706" s="1" t="s">
        <v>543</v>
      </c>
      <c r="D706" s="1" t="s">
        <v>550</v>
      </c>
      <c r="E706" s="1">
        <v>11135</v>
      </c>
      <c r="F706" s="1" t="s">
        <v>551</v>
      </c>
      <c r="G706" s="1">
        <v>7</v>
      </c>
    </row>
    <row r="707" spans="1:7" hidden="1" x14ac:dyDescent="0.3">
      <c r="A707" s="1">
        <v>11882</v>
      </c>
      <c r="B707" s="1" t="s">
        <v>542</v>
      </c>
      <c r="C707" s="1" t="s">
        <v>543</v>
      </c>
      <c r="D707" s="1" t="s">
        <v>548</v>
      </c>
      <c r="E707" s="1">
        <v>11140</v>
      </c>
      <c r="F707" s="1" t="s">
        <v>549</v>
      </c>
      <c r="G707" s="1">
        <v>4</v>
      </c>
    </row>
    <row r="708" spans="1:7" hidden="1" x14ac:dyDescent="0.3">
      <c r="A708" s="1">
        <v>11882</v>
      </c>
      <c r="B708" s="1" t="s">
        <v>542</v>
      </c>
      <c r="C708" s="1" t="s">
        <v>543</v>
      </c>
      <c r="E708" s="1">
        <v>226</v>
      </c>
      <c r="F708" s="1" t="s">
        <v>77</v>
      </c>
      <c r="G708" s="1">
        <v>-4.1280000000000001</v>
      </c>
    </row>
    <row r="709" spans="1:7" hidden="1" x14ac:dyDescent="0.3">
      <c r="A709" s="1">
        <v>11882</v>
      </c>
      <c r="B709" s="1" t="s">
        <v>542</v>
      </c>
      <c r="C709" s="1" t="s">
        <v>543</v>
      </c>
      <c r="D709" s="1" t="s">
        <v>546</v>
      </c>
      <c r="E709" s="1">
        <v>11883</v>
      </c>
      <c r="F709" s="1" t="s">
        <v>547</v>
      </c>
      <c r="G709" s="1">
        <v>-1</v>
      </c>
    </row>
    <row r="710" spans="1:7" hidden="1" x14ac:dyDescent="0.3">
      <c r="A710" s="1">
        <v>11882</v>
      </c>
      <c r="B710" s="1" t="s">
        <v>542</v>
      </c>
      <c r="C710" s="1" t="s">
        <v>543</v>
      </c>
      <c r="D710" s="1" t="s">
        <v>544</v>
      </c>
      <c r="E710" s="1">
        <v>13708</v>
      </c>
      <c r="F710" s="1" t="s">
        <v>545</v>
      </c>
      <c r="G710" s="1">
        <v>1</v>
      </c>
    </row>
    <row r="711" spans="1:7" hidden="1" x14ac:dyDescent="0.3">
      <c r="A711" s="1">
        <v>11883</v>
      </c>
      <c r="B711" s="1" t="s">
        <v>546</v>
      </c>
      <c r="C711" s="1" t="s">
        <v>547</v>
      </c>
      <c r="D711" s="1" t="s">
        <v>550</v>
      </c>
      <c r="E711" s="1">
        <v>11135</v>
      </c>
      <c r="F711" s="1" t="s">
        <v>551</v>
      </c>
      <c r="G711" s="1">
        <v>7</v>
      </c>
    </row>
    <row r="712" spans="1:7" hidden="1" x14ac:dyDescent="0.3">
      <c r="A712" s="1">
        <v>11883</v>
      </c>
      <c r="B712" s="1" t="s">
        <v>546</v>
      </c>
      <c r="C712" s="1" t="s">
        <v>547</v>
      </c>
      <c r="D712" s="1" t="s">
        <v>548</v>
      </c>
      <c r="E712" s="1">
        <v>11140</v>
      </c>
      <c r="F712" s="1" t="s">
        <v>549</v>
      </c>
      <c r="G712" s="1">
        <v>4</v>
      </c>
    </row>
    <row r="713" spans="1:7" hidden="1" x14ac:dyDescent="0.3">
      <c r="A713" s="1">
        <v>11883</v>
      </c>
      <c r="B713" s="1" t="s">
        <v>546</v>
      </c>
      <c r="C713" s="1" t="s">
        <v>547</v>
      </c>
      <c r="E713" s="1">
        <v>226</v>
      </c>
      <c r="F713" s="1" t="s">
        <v>77</v>
      </c>
      <c r="G713" s="1">
        <v>-4.1280000000000001</v>
      </c>
    </row>
    <row r="714" spans="1:7" hidden="1" x14ac:dyDescent="0.3">
      <c r="A714" s="1">
        <v>11883</v>
      </c>
      <c r="B714" s="1" t="s">
        <v>546</v>
      </c>
      <c r="C714" s="1" t="s">
        <v>547</v>
      </c>
      <c r="D714" s="1" t="s">
        <v>542</v>
      </c>
      <c r="E714" s="1">
        <v>11882</v>
      </c>
      <c r="F714" s="1" t="s">
        <v>543</v>
      </c>
      <c r="G714" s="1">
        <v>-1</v>
      </c>
    </row>
    <row r="715" spans="1:7" hidden="1" x14ac:dyDescent="0.3">
      <c r="A715" s="1">
        <v>11883</v>
      </c>
      <c r="B715" s="1" t="s">
        <v>546</v>
      </c>
      <c r="C715" s="1" t="s">
        <v>547</v>
      </c>
      <c r="D715" s="1" t="s">
        <v>544</v>
      </c>
      <c r="E715" s="1">
        <v>13708</v>
      </c>
      <c r="F715" s="1" t="s">
        <v>545</v>
      </c>
      <c r="G715" s="1">
        <v>1</v>
      </c>
    </row>
    <row r="716" spans="1:7" hidden="1" x14ac:dyDescent="0.3">
      <c r="A716" s="1">
        <v>11910</v>
      </c>
      <c r="B716" s="1" t="s">
        <v>937</v>
      </c>
      <c r="C716" s="1" t="s">
        <v>938</v>
      </c>
      <c r="D716" s="1" t="s">
        <v>939</v>
      </c>
      <c r="E716" s="1">
        <v>11905</v>
      </c>
      <c r="F716" s="1" t="s">
        <v>940</v>
      </c>
      <c r="G716" s="1">
        <v>1</v>
      </c>
    </row>
    <row r="717" spans="1:7" hidden="1" x14ac:dyDescent="0.3">
      <c r="A717" s="1">
        <v>11910</v>
      </c>
      <c r="B717" s="1" t="s">
        <v>937</v>
      </c>
      <c r="C717" s="1" t="s">
        <v>938</v>
      </c>
      <c r="E717" s="1">
        <v>226</v>
      </c>
      <c r="F717" s="1" t="s">
        <v>77</v>
      </c>
      <c r="G717" s="1">
        <v>-1.3879999999999999</v>
      </c>
    </row>
    <row r="718" spans="1:7" hidden="1" x14ac:dyDescent="0.3">
      <c r="A718" s="1">
        <v>11910</v>
      </c>
      <c r="B718" s="1" t="s">
        <v>937</v>
      </c>
      <c r="C718" s="1" t="s">
        <v>938</v>
      </c>
      <c r="D718" s="1" t="s">
        <v>941</v>
      </c>
      <c r="E718" s="1">
        <v>11911</v>
      </c>
      <c r="F718" s="1" t="s">
        <v>942</v>
      </c>
      <c r="G718" s="1">
        <v>-1</v>
      </c>
    </row>
    <row r="719" spans="1:7" hidden="1" x14ac:dyDescent="0.3">
      <c r="A719" s="1">
        <v>11911</v>
      </c>
      <c r="B719" s="1" t="s">
        <v>941</v>
      </c>
      <c r="C719" s="1" t="s">
        <v>942</v>
      </c>
      <c r="D719" s="1" t="s">
        <v>939</v>
      </c>
      <c r="E719" s="1">
        <v>11905</v>
      </c>
      <c r="F719" s="1" t="s">
        <v>940</v>
      </c>
      <c r="G719" s="1">
        <v>1</v>
      </c>
    </row>
    <row r="720" spans="1:7" hidden="1" x14ac:dyDescent="0.3">
      <c r="A720" s="1">
        <v>11911</v>
      </c>
      <c r="B720" s="1" t="s">
        <v>941</v>
      </c>
      <c r="C720" s="1" t="s">
        <v>942</v>
      </c>
      <c r="E720" s="1">
        <v>226</v>
      </c>
      <c r="F720" s="1" t="s">
        <v>77</v>
      </c>
      <c r="G720" s="1">
        <v>-1.3879999999999999</v>
      </c>
    </row>
    <row r="721" spans="1:7" hidden="1" x14ac:dyDescent="0.3">
      <c r="A721" s="1">
        <v>11911</v>
      </c>
      <c r="B721" s="1" t="s">
        <v>941</v>
      </c>
      <c r="C721" s="1" t="s">
        <v>942</v>
      </c>
      <c r="D721" s="1" t="s">
        <v>937</v>
      </c>
      <c r="E721" s="1">
        <v>11910</v>
      </c>
      <c r="F721" s="1" t="s">
        <v>938</v>
      </c>
      <c r="G721" s="1">
        <v>-1</v>
      </c>
    </row>
    <row r="722" spans="1:7" hidden="1" x14ac:dyDescent="0.3">
      <c r="A722" s="1">
        <v>11915</v>
      </c>
      <c r="B722" s="1" t="s">
        <v>346</v>
      </c>
      <c r="C722" s="1" t="s">
        <v>347</v>
      </c>
      <c r="D722" s="1" t="s">
        <v>348</v>
      </c>
      <c r="E722" s="1">
        <v>11914</v>
      </c>
      <c r="F722" s="1" t="s">
        <v>349</v>
      </c>
      <c r="G722" s="1">
        <v>1</v>
      </c>
    </row>
    <row r="723" spans="1:7" hidden="1" x14ac:dyDescent="0.3">
      <c r="A723" s="1">
        <v>11915</v>
      </c>
      <c r="B723" s="1" t="s">
        <v>346</v>
      </c>
      <c r="C723" s="1" t="s">
        <v>347</v>
      </c>
      <c r="D723" s="1" t="s">
        <v>99</v>
      </c>
      <c r="E723" s="1">
        <v>6492</v>
      </c>
      <c r="F723" s="1" t="s">
        <v>100</v>
      </c>
      <c r="G723" s="1">
        <v>1</v>
      </c>
    </row>
    <row r="724" spans="1:7" hidden="1" x14ac:dyDescent="0.3">
      <c r="A724" s="1">
        <v>11916</v>
      </c>
      <c r="B724" s="1" t="s">
        <v>943</v>
      </c>
      <c r="C724" s="1" t="s">
        <v>944</v>
      </c>
      <c r="D724" s="1" t="s">
        <v>348</v>
      </c>
      <c r="E724" s="1">
        <v>11906</v>
      </c>
      <c r="F724" s="1" t="s">
        <v>945</v>
      </c>
      <c r="G724" s="1">
        <v>1</v>
      </c>
    </row>
    <row r="725" spans="1:7" hidden="1" x14ac:dyDescent="0.3">
      <c r="A725" s="1">
        <v>11916</v>
      </c>
      <c r="B725" s="1" t="s">
        <v>943</v>
      </c>
      <c r="C725" s="1" t="s">
        <v>944</v>
      </c>
      <c r="E725" s="1">
        <v>226</v>
      </c>
      <c r="F725" s="1" t="s">
        <v>77</v>
      </c>
      <c r="G725" s="1">
        <v>-2.722</v>
      </c>
    </row>
    <row r="726" spans="1:7" hidden="1" x14ac:dyDescent="0.3">
      <c r="A726" s="1">
        <v>11916</v>
      </c>
      <c r="B726" s="1" t="s">
        <v>943</v>
      </c>
      <c r="C726" s="1" t="s">
        <v>944</v>
      </c>
      <c r="D726" s="1" t="s">
        <v>348</v>
      </c>
      <c r="E726" s="1">
        <v>11914</v>
      </c>
      <c r="F726" s="1" t="s">
        <v>349</v>
      </c>
      <c r="G726" s="1">
        <v>-1</v>
      </c>
    </row>
    <row r="727" spans="1:7" hidden="1" x14ac:dyDescent="0.3">
      <c r="A727" s="1">
        <v>11918</v>
      </c>
      <c r="B727" s="1" t="s">
        <v>346</v>
      </c>
      <c r="C727" s="1" t="s">
        <v>350</v>
      </c>
      <c r="D727" s="1" t="s">
        <v>348</v>
      </c>
      <c r="E727" s="1">
        <v>11917</v>
      </c>
      <c r="F727" s="1" t="s">
        <v>351</v>
      </c>
      <c r="G727" s="1">
        <v>1</v>
      </c>
    </row>
    <row r="728" spans="1:7" hidden="1" x14ac:dyDescent="0.3">
      <c r="A728" s="1">
        <v>11918</v>
      </c>
      <c r="B728" s="1" t="s">
        <v>346</v>
      </c>
      <c r="C728" s="1" t="s">
        <v>350</v>
      </c>
      <c r="D728" s="1" t="s">
        <v>99</v>
      </c>
      <c r="E728" s="1">
        <v>6492</v>
      </c>
      <c r="F728" s="1" t="s">
        <v>100</v>
      </c>
      <c r="G728" s="1">
        <v>1</v>
      </c>
    </row>
    <row r="729" spans="1:7" hidden="1" x14ac:dyDescent="0.3">
      <c r="A729" s="1">
        <v>11919</v>
      </c>
      <c r="B729" s="1" t="s">
        <v>943</v>
      </c>
      <c r="C729" s="1" t="s">
        <v>946</v>
      </c>
      <c r="D729" s="1" t="s">
        <v>348</v>
      </c>
      <c r="E729" s="1">
        <v>11906</v>
      </c>
      <c r="F729" s="1" t="s">
        <v>945</v>
      </c>
      <c r="G729" s="1">
        <v>1</v>
      </c>
    </row>
    <row r="730" spans="1:7" hidden="1" x14ac:dyDescent="0.3">
      <c r="A730" s="1">
        <v>11919</v>
      </c>
      <c r="B730" s="1" t="s">
        <v>943</v>
      </c>
      <c r="C730" s="1" t="s">
        <v>946</v>
      </c>
      <c r="E730" s="1">
        <v>226</v>
      </c>
      <c r="F730" s="1" t="s">
        <v>77</v>
      </c>
      <c r="G730" s="1">
        <v>-2.722</v>
      </c>
    </row>
    <row r="731" spans="1:7" hidden="1" x14ac:dyDescent="0.3">
      <c r="A731" s="1">
        <v>11919</v>
      </c>
      <c r="B731" s="1" t="s">
        <v>943</v>
      </c>
      <c r="C731" s="1" t="s">
        <v>946</v>
      </c>
      <c r="D731" s="1" t="s">
        <v>348</v>
      </c>
      <c r="E731" s="1">
        <v>11917</v>
      </c>
      <c r="F731" s="1" t="s">
        <v>351</v>
      </c>
      <c r="G731" s="1">
        <v>-1</v>
      </c>
    </row>
    <row r="732" spans="1:7" hidden="1" x14ac:dyDescent="0.3">
      <c r="A732" s="1">
        <v>11925</v>
      </c>
      <c r="B732" s="1" t="s">
        <v>97</v>
      </c>
      <c r="C732" s="1" t="s">
        <v>98</v>
      </c>
      <c r="D732" s="1" t="s">
        <v>99</v>
      </c>
      <c r="E732" s="1">
        <v>6492</v>
      </c>
      <c r="F732" s="1" t="s">
        <v>100</v>
      </c>
      <c r="G732" s="1">
        <v>1</v>
      </c>
    </row>
    <row r="733" spans="1:7" hidden="1" x14ac:dyDescent="0.3">
      <c r="A733" s="1">
        <v>11925</v>
      </c>
      <c r="B733" s="1" t="s">
        <v>97</v>
      </c>
      <c r="C733" s="1" t="s">
        <v>98</v>
      </c>
      <c r="D733" s="1" t="s">
        <v>101</v>
      </c>
      <c r="E733" s="1">
        <v>11924</v>
      </c>
      <c r="F733" s="1" t="s">
        <v>102</v>
      </c>
      <c r="G733" s="1">
        <v>1</v>
      </c>
    </row>
    <row r="734" spans="1:7" hidden="1" x14ac:dyDescent="0.3">
      <c r="A734" s="1">
        <v>11929</v>
      </c>
      <c r="B734" s="1" t="s">
        <v>97</v>
      </c>
      <c r="C734" s="1" t="s">
        <v>170</v>
      </c>
      <c r="D734" s="1" t="s">
        <v>101</v>
      </c>
      <c r="E734" s="1">
        <v>11927</v>
      </c>
      <c r="F734" s="1" t="s">
        <v>171</v>
      </c>
      <c r="G734" s="1">
        <v>1</v>
      </c>
    </row>
    <row r="735" spans="1:7" hidden="1" x14ac:dyDescent="0.3">
      <c r="A735" s="1">
        <v>11929</v>
      </c>
      <c r="B735" s="1" t="s">
        <v>97</v>
      </c>
      <c r="C735" s="1" t="s">
        <v>170</v>
      </c>
      <c r="D735" s="1" t="s">
        <v>99</v>
      </c>
      <c r="E735" s="1">
        <v>6492</v>
      </c>
      <c r="F735" s="1" t="s">
        <v>100</v>
      </c>
      <c r="G735" s="1">
        <v>1</v>
      </c>
    </row>
    <row r="736" spans="1:7" hidden="1" x14ac:dyDescent="0.3">
      <c r="A736" s="1">
        <v>11932</v>
      </c>
      <c r="B736" s="1" t="s">
        <v>947</v>
      </c>
      <c r="C736" s="1" t="s">
        <v>948</v>
      </c>
      <c r="E736" s="1">
        <v>226</v>
      </c>
      <c r="F736" s="1" t="s">
        <v>77</v>
      </c>
      <c r="G736" s="1">
        <v>-2.2599999999999998</v>
      </c>
    </row>
    <row r="737" spans="1:7" hidden="1" x14ac:dyDescent="0.3">
      <c r="A737" s="1">
        <v>11932</v>
      </c>
      <c r="B737" s="1" t="s">
        <v>947</v>
      </c>
      <c r="C737" s="1" t="s">
        <v>948</v>
      </c>
      <c r="D737" s="1" t="s">
        <v>949</v>
      </c>
      <c r="E737" s="1">
        <v>11931</v>
      </c>
      <c r="F737" s="1" t="s">
        <v>950</v>
      </c>
      <c r="G737" s="1">
        <v>1</v>
      </c>
    </row>
    <row r="738" spans="1:7" hidden="1" x14ac:dyDescent="0.3">
      <c r="A738" s="1">
        <v>11947</v>
      </c>
      <c r="B738" s="1" t="s">
        <v>951</v>
      </c>
      <c r="C738" s="1" t="s">
        <v>952</v>
      </c>
      <c r="D738" s="1" t="s">
        <v>953</v>
      </c>
      <c r="E738" s="1">
        <v>11944</v>
      </c>
      <c r="F738" s="1" t="s">
        <v>954</v>
      </c>
      <c r="G738" s="1">
        <v>1</v>
      </c>
    </row>
    <row r="739" spans="1:7" hidden="1" x14ac:dyDescent="0.3">
      <c r="A739" s="1">
        <v>11947</v>
      </c>
      <c r="B739" s="1" t="s">
        <v>951</v>
      </c>
      <c r="C739" s="1" t="s">
        <v>952</v>
      </c>
      <c r="E739" s="1">
        <v>226</v>
      </c>
      <c r="F739" s="1" t="s">
        <v>77</v>
      </c>
      <c r="G739" s="1">
        <v>-5.8620000000000001</v>
      </c>
    </row>
    <row r="740" spans="1:7" hidden="1" x14ac:dyDescent="0.3">
      <c r="A740" s="1">
        <v>11947</v>
      </c>
      <c r="B740" s="1" t="s">
        <v>951</v>
      </c>
      <c r="C740" s="1" t="s">
        <v>952</v>
      </c>
      <c r="D740" s="1" t="s">
        <v>955</v>
      </c>
      <c r="E740" s="1">
        <v>11948</v>
      </c>
      <c r="F740" s="1" t="s">
        <v>956</v>
      </c>
      <c r="G740" s="1">
        <v>-1</v>
      </c>
    </row>
    <row r="741" spans="1:7" hidden="1" x14ac:dyDescent="0.3">
      <c r="A741" s="1">
        <v>11948</v>
      </c>
      <c r="B741" s="1" t="s">
        <v>955</v>
      </c>
      <c r="C741" s="1" t="s">
        <v>956</v>
      </c>
      <c r="D741" s="1" t="s">
        <v>953</v>
      </c>
      <c r="E741" s="1">
        <v>11944</v>
      </c>
      <c r="F741" s="1" t="s">
        <v>954</v>
      </c>
      <c r="G741" s="1">
        <v>1</v>
      </c>
    </row>
    <row r="742" spans="1:7" hidden="1" x14ac:dyDescent="0.3">
      <c r="A742" s="1">
        <v>11948</v>
      </c>
      <c r="B742" s="1" t="s">
        <v>955</v>
      </c>
      <c r="C742" s="1" t="s">
        <v>956</v>
      </c>
      <c r="E742" s="1">
        <v>226</v>
      </c>
      <c r="F742" s="1" t="s">
        <v>77</v>
      </c>
      <c r="G742" s="1">
        <v>-5.8620000000000001</v>
      </c>
    </row>
    <row r="743" spans="1:7" hidden="1" x14ac:dyDescent="0.3">
      <c r="A743" s="1">
        <v>11948</v>
      </c>
      <c r="B743" s="1" t="s">
        <v>955</v>
      </c>
      <c r="C743" s="1" t="s">
        <v>956</v>
      </c>
      <c r="D743" s="1" t="s">
        <v>951</v>
      </c>
      <c r="E743" s="1">
        <v>11947</v>
      </c>
      <c r="F743" s="1" t="s">
        <v>952</v>
      </c>
      <c r="G743" s="1">
        <v>-1</v>
      </c>
    </row>
    <row r="744" spans="1:7" hidden="1" x14ac:dyDescent="0.3">
      <c r="A744" s="1">
        <v>11964</v>
      </c>
      <c r="B744" s="1" t="s">
        <v>276</v>
      </c>
      <c r="C744" s="1" t="s">
        <v>277</v>
      </c>
      <c r="D744" s="1" t="s">
        <v>278</v>
      </c>
      <c r="E744" s="1">
        <v>11963</v>
      </c>
      <c r="F744" s="1" t="s">
        <v>279</v>
      </c>
      <c r="G744" s="1">
        <v>1</v>
      </c>
    </row>
    <row r="745" spans="1:7" hidden="1" x14ac:dyDescent="0.3">
      <c r="A745" s="1">
        <v>11964</v>
      </c>
      <c r="B745" s="1" t="s">
        <v>276</v>
      </c>
      <c r="C745" s="1" t="s">
        <v>277</v>
      </c>
      <c r="D745" s="1" t="s">
        <v>39</v>
      </c>
      <c r="E745" s="1">
        <v>3835</v>
      </c>
      <c r="F745" s="1" t="s">
        <v>40</v>
      </c>
      <c r="G745" s="1">
        <v>2</v>
      </c>
    </row>
    <row r="746" spans="1:7" hidden="1" x14ac:dyDescent="0.3">
      <c r="A746" s="1">
        <v>11966</v>
      </c>
      <c r="B746" s="1" t="s">
        <v>280</v>
      </c>
      <c r="C746" s="1" t="s">
        <v>281</v>
      </c>
      <c r="D746" s="1" t="s">
        <v>282</v>
      </c>
      <c r="E746" s="1">
        <v>11965</v>
      </c>
      <c r="F746" s="1" t="s">
        <v>283</v>
      </c>
      <c r="G746" s="1">
        <v>1</v>
      </c>
    </row>
    <row r="747" spans="1:7" hidden="1" x14ac:dyDescent="0.3">
      <c r="A747" s="1">
        <v>11966</v>
      </c>
      <c r="B747" s="1" t="s">
        <v>280</v>
      </c>
      <c r="C747" s="1" t="s">
        <v>281</v>
      </c>
      <c r="D747" s="1" t="s">
        <v>39</v>
      </c>
      <c r="E747" s="1">
        <v>3835</v>
      </c>
      <c r="F747" s="1" t="s">
        <v>40</v>
      </c>
      <c r="G747" s="1">
        <v>2</v>
      </c>
    </row>
    <row r="748" spans="1:7" hidden="1" x14ac:dyDescent="0.3">
      <c r="A748" s="1">
        <v>11984</v>
      </c>
      <c r="B748" s="1" t="s">
        <v>340</v>
      </c>
      <c r="C748" s="1" t="s">
        <v>341</v>
      </c>
      <c r="E748" s="1">
        <v>226</v>
      </c>
      <c r="F748" s="1" t="s">
        <v>77</v>
      </c>
      <c r="G748" s="1">
        <v>-0.71899999999999997</v>
      </c>
    </row>
    <row r="749" spans="1:7" hidden="1" x14ac:dyDescent="0.3">
      <c r="A749" s="1">
        <v>11984</v>
      </c>
      <c r="B749" s="1" t="s">
        <v>340</v>
      </c>
      <c r="C749" s="1" t="s">
        <v>341</v>
      </c>
      <c r="D749" s="1" t="s">
        <v>338</v>
      </c>
      <c r="E749" s="1">
        <v>11936</v>
      </c>
      <c r="F749" s="1" t="s">
        <v>339</v>
      </c>
      <c r="G749" s="1">
        <v>1</v>
      </c>
    </row>
    <row r="750" spans="1:7" hidden="1" x14ac:dyDescent="0.3">
      <c r="A750" s="1">
        <v>11984</v>
      </c>
      <c r="B750" s="1" t="s">
        <v>340</v>
      </c>
      <c r="C750" s="1" t="s">
        <v>341</v>
      </c>
      <c r="D750" s="1" t="s">
        <v>336</v>
      </c>
      <c r="E750" s="1">
        <v>11986</v>
      </c>
      <c r="F750" s="1" t="s">
        <v>337</v>
      </c>
      <c r="G750" s="1">
        <v>-1</v>
      </c>
    </row>
    <row r="751" spans="1:7" hidden="1" x14ac:dyDescent="0.3">
      <c r="A751" s="1">
        <v>11986</v>
      </c>
      <c r="B751" s="1" t="s">
        <v>336</v>
      </c>
      <c r="C751" s="1" t="s">
        <v>337</v>
      </c>
      <c r="D751" s="1" t="s">
        <v>338</v>
      </c>
      <c r="E751" s="1">
        <v>11936</v>
      </c>
      <c r="F751" s="1" t="s">
        <v>339</v>
      </c>
      <c r="G751" s="1">
        <v>1</v>
      </c>
    </row>
    <row r="752" spans="1:7" hidden="1" x14ac:dyDescent="0.3">
      <c r="A752" s="1">
        <v>11986</v>
      </c>
      <c r="B752" s="1" t="s">
        <v>336</v>
      </c>
      <c r="C752" s="1" t="s">
        <v>337</v>
      </c>
      <c r="E752" s="1">
        <v>226</v>
      </c>
      <c r="F752" s="1" t="s">
        <v>77</v>
      </c>
      <c r="G752" s="1">
        <v>-0.71899999999999997</v>
      </c>
    </row>
    <row r="753" spans="1:7" hidden="1" x14ac:dyDescent="0.3">
      <c r="A753" s="1">
        <v>11986</v>
      </c>
      <c r="B753" s="1" t="s">
        <v>336</v>
      </c>
      <c r="C753" s="1" t="s">
        <v>337</v>
      </c>
      <c r="D753" s="1" t="s">
        <v>340</v>
      </c>
      <c r="E753" s="1">
        <v>11984</v>
      </c>
      <c r="F753" s="1" t="s">
        <v>341</v>
      </c>
      <c r="G753" s="1">
        <v>-1</v>
      </c>
    </row>
    <row r="754" spans="1:7" hidden="1" x14ac:dyDescent="0.3">
      <c r="A754" s="1">
        <v>11991</v>
      </c>
      <c r="B754" s="1" t="s">
        <v>521</v>
      </c>
      <c r="C754" s="1" t="s">
        <v>957</v>
      </c>
      <c r="D754" s="1" t="s">
        <v>525</v>
      </c>
      <c r="E754" s="1">
        <v>10905</v>
      </c>
      <c r="F754" s="1" t="s">
        <v>526</v>
      </c>
      <c r="G754" s="1">
        <v>1</v>
      </c>
    </row>
    <row r="755" spans="1:7" hidden="1" x14ac:dyDescent="0.3">
      <c r="A755" s="1">
        <v>11991</v>
      </c>
      <c r="B755" s="1" t="s">
        <v>521</v>
      </c>
      <c r="C755" s="1" t="s">
        <v>957</v>
      </c>
      <c r="D755" s="1" t="s">
        <v>523</v>
      </c>
      <c r="E755" s="1">
        <v>11170</v>
      </c>
      <c r="F755" s="1" t="s">
        <v>524</v>
      </c>
      <c r="G755" s="1">
        <v>1</v>
      </c>
    </row>
    <row r="756" spans="1:7" hidden="1" x14ac:dyDescent="0.3">
      <c r="A756" s="1">
        <v>11993</v>
      </c>
      <c r="B756" s="1" t="s">
        <v>958</v>
      </c>
      <c r="C756" s="1" t="s">
        <v>959</v>
      </c>
      <c r="E756" s="1">
        <v>226</v>
      </c>
      <c r="F756" s="1" t="s">
        <v>77</v>
      </c>
      <c r="G756" s="1">
        <v>-0.51500000000000001</v>
      </c>
    </row>
    <row r="757" spans="1:7" hidden="1" x14ac:dyDescent="0.3">
      <c r="A757" s="1">
        <v>11993</v>
      </c>
      <c r="B757" s="1" t="s">
        <v>958</v>
      </c>
      <c r="C757" s="1" t="s">
        <v>959</v>
      </c>
      <c r="D757" s="1" t="s">
        <v>583</v>
      </c>
      <c r="E757" s="1">
        <v>10523</v>
      </c>
      <c r="F757" s="1" t="s">
        <v>584</v>
      </c>
      <c r="G757" s="1">
        <v>1.821</v>
      </c>
    </row>
    <row r="758" spans="1:7" hidden="1" x14ac:dyDescent="0.3">
      <c r="A758" s="1">
        <v>12048</v>
      </c>
      <c r="B758" s="1" t="s">
        <v>960</v>
      </c>
      <c r="C758" s="1" t="s">
        <v>961</v>
      </c>
      <c r="D758" s="1" t="s">
        <v>962</v>
      </c>
      <c r="E758" s="1">
        <v>9665</v>
      </c>
      <c r="F758" s="1" t="s">
        <v>963</v>
      </c>
      <c r="G758" s="1">
        <v>2</v>
      </c>
    </row>
    <row r="759" spans="1:7" hidden="1" x14ac:dyDescent="0.3">
      <c r="A759" s="1">
        <v>12048</v>
      </c>
      <c r="B759" s="1" t="s">
        <v>960</v>
      </c>
      <c r="C759" s="1" t="s">
        <v>961</v>
      </c>
      <c r="D759" s="1" t="s">
        <v>964</v>
      </c>
      <c r="E759" s="1">
        <v>12049</v>
      </c>
      <c r="F759" s="1" t="s">
        <v>965</v>
      </c>
      <c r="G759" s="1">
        <v>-1</v>
      </c>
    </row>
    <row r="760" spans="1:7" hidden="1" x14ac:dyDescent="0.3">
      <c r="A760" s="1">
        <v>12048</v>
      </c>
      <c r="B760" s="1" t="s">
        <v>960</v>
      </c>
      <c r="C760" s="1" t="s">
        <v>961</v>
      </c>
      <c r="E760" s="1">
        <v>226</v>
      </c>
      <c r="F760" s="1" t="s">
        <v>77</v>
      </c>
      <c r="G760" s="1">
        <v>-2.1179999999999999</v>
      </c>
    </row>
    <row r="761" spans="1:7" hidden="1" x14ac:dyDescent="0.3">
      <c r="A761" s="1">
        <v>12048</v>
      </c>
      <c r="B761" s="1" t="s">
        <v>960</v>
      </c>
      <c r="C761" s="1" t="s">
        <v>961</v>
      </c>
      <c r="D761" s="1" t="s">
        <v>966</v>
      </c>
      <c r="E761" s="1">
        <v>12046</v>
      </c>
      <c r="F761" s="1" t="s">
        <v>967</v>
      </c>
      <c r="G761" s="1">
        <v>1</v>
      </c>
    </row>
    <row r="762" spans="1:7" hidden="1" x14ac:dyDescent="0.3">
      <c r="A762" s="1">
        <v>12049</v>
      </c>
      <c r="B762" s="1" t="s">
        <v>964</v>
      </c>
      <c r="C762" s="1" t="s">
        <v>965</v>
      </c>
      <c r="D762" s="1" t="s">
        <v>962</v>
      </c>
      <c r="E762" s="1">
        <v>9665</v>
      </c>
      <c r="F762" s="1" t="s">
        <v>963</v>
      </c>
      <c r="G762" s="1">
        <v>2</v>
      </c>
    </row>
    <row r="763" spans="1:7" hidden="1" x14ac:dyDescent="0.3">
      <c r="A763" s="1">
        <v>12049</v>
      </c>
      <c r="B763" s="1" t="s">
        <v>964</v>
      </c>
      <c r="C763" s="1" t="s">
        <v>965</v>
      </c>
      <c r="D763" s="1" t="s">
        <v>960</v>
      </c>
      <c r="E763" s="1">
        <v>12048</v>
      </c>
      <c r="F763" s="1" t="s">
        <v>961</v>
      </c>
      <c r="G763" s="1">
        <v>-1</v>
      </c>
    </row>
    <row r="764" spans="1:7" hidden="1" x14ac:dyDescent="0.3">
      <c r="A764" s="1">
        <v>12049</v>
      </c>
      <c r="B764" s="1" t="s">
        <v>964</v>
      </c>
      <c r="C764" s="1" t="s">
        <v>965</v>
      </c>
      <c r="E764" s="1">
        <v>226</v>
      </c>
      <c r="F764" s="1" t="s">
        <v>77</v>
      </c>
      <c r="G764" s="1">
        <v>-2.1179999999999999</v>
      </c>
    </row>
    <row r="765" spans="1:7" hidden="1" x14ac:dyDescent="0.3">
      <c r="A765" s="1">
        <v>12049</v>
      </c>
      <c r="B765" s="1" t="s">
        <v>964</v>
      </c>
      <c r="C765" s="1" t="s">
        <v>965</v>
      </c>
      <c r="D765" s="1" t="s">
        <v>966</v>
      </c>
      <c r="E765" s="1">
        <v>12046</v>
      </c>
      <c r="F765" s="1" t="s">
        <v>967</v>
      </c>
      <c r="G765" s="1">
        <v>1</v>
      </c>
    </row>
    <row r="766" spans="1:7" hidden="1" x14ac:dyDescent="0.3">
      <c r="A766" s="1">
        <v>12069</v>
      </c>
      <c r="B766" s="1" t="s">
        <v>968</v>
      </c>
      <c r="C766" s="1" t="s">
        <v>969</v>
      </c>
      <c r="E766" s="1">
        <v>226</v>
      </c>
      <c r="F766" s="1" t="s">
        <v>77</v>
      </c>
      <c r="G766" s="1">
        <v>-1.573</v>
      </c>
    </row>
    <row r="767" spans="1:7" hidden="1" x14ac:dyDescent="0.3">
      <c r="A767" s="1">
        <v>12069</v>
      </c>
      <c r="B767" s="1" t="s">
        <v>968</v>
      </c>
      <c r="C767" s="1" t="s">
        <v>969</v>
      </c>
      <c r="D767" s="1" t="s">
        <v>970</v>
      </c>
      <c r="E767" s="1">
        <v>11077</v>
      </c>
      <c r="F767" s="1" t="s">
        <v>971</v>
      </c>
      <c r="G767" s="1">
        <v>1</v>
      </c>
    </row>
    <row r="768" spans="1:7" hidden="1" x14ac:dyDescent="0.3">
      <c r="A768" s="1">
        <v>12075</v>
      </c>
      <c r="B768" s="1" t="s">
        <v>452</v>
      </c>
      <c r="C768" s="1" t="s">
        <v>453</v>
      </c>
      <c r="D768" s="1" t="s">
        <v>454</v>
      </c>
      <c r="E768" s="1">
        <v>11573</v>
      </c>
      <c r="F768" s="1" t="s">
        <v>455</v>
      </c>
      <c r="G768" s="1">
        <v>1</v>
      </c>
    </row>
    <row r="769" spans="1:7" hidden="1" x14ac:dyDescent="0.3">
      <c r="A769" s="1">
        <v>12075</v>
      </c>
      <c r="B769" s="1" t="s">
        <v>452</v>
      </c>
      <c r="C769" s="1" t="s">
        <v>453</v>
      </c>
      <c r="D769" s="1" t="s">
        <v>456</v>
      </c>
      <c r="E769" s="1">
        <v>12073</v>
      </c>
      <c r="F769" s="1" t="s">
        <v>457</v>
      </c>
      <c r="G769" s="1">
        <v>1</v>
      </c>
    </row>
    <row r="770" spans="1:7" hidden="1" x14ac:dyDescent="0.3">
      <c r="A770" s="1">
        <v>12076</v>
      </c>
      <c r="B770" s="1" t="s">
        <v>458</v>
      </c>
      <c r="C770" s="1" t="s">
        <v>459</v>
      </c>
      <c r="D770" s="1" t="s">
        <v>462</v>
      </c>
      <c r="E770" s="1">
        <v>12074</v>
      </c>
      <c r="F770" s="1" t="s">
        <v>463</v>
      </c>
      <c r="G770" s="1">
        <v>1</v>
      </c>
    </row>
    <row r="771" spans="1:7" hidden="1" x14ac:dyDescent="0.3">
      <c r="A771" s="1">
        <v>12076</v>
      </c>
      <c r="B771" s="1" t="s">
        <v>458</v>
      </c>
      <c r="C771" s="1" t="s">
        <v>459</v>
      </c>
      <c r="D771" s="1" t="s">
        <v>460</v>
      </c>
      <c r="E771" s="1">
        <v>11574</v>
      </c>
      <c r="F771" s="1" t="s">
        <v>461</v>
      </c>
      <c r="G771" s="1">
        <v>1</v>
      </c>
    </row>
    <row r="772" spans="1:7" hidden="1" x14ac:dyDescent="0.3">
      <c r="A772" s="1">
        <v>12077</v>
      </c>
      <c r="B772" s="1" t="s">
        <v>452</v>
      </c>
      <c r="C772" s="1" t="s">
        <v>578</v>
      </c>
      <c r="D772" s="1" t="s">
        <v>454</v>
      </c>
      <c r="E772" s="1">
        <v>11573</v>
      </c>
      <c r="F772" s="1" t="s">
        <v>455</v>
      </c>
      <c r="G772" s="1">
        <v>1</v>
      </c>
    </row>
    <row r="773" spans="1:7" hidden="1" x14ac:dyDescent="0.3">
      <c r="A773" s="1">
        <v>12077</v>
      </c>
      <c r="B773" s="1" t="s">
        <v>452</v>
      </c>
      <c r="C773" s="1" t="s">
        <v>578</v>
      </c>
      <c r="D773" s="1" t="s">
        <v>456</v>
      </c>
      <c r="E773" s="1">
        <v>12073</v>
      </c>
      <c r="F773" s="1" t="s">
        <v>457</v>
      </c>
      <c r="G773" s="1">
        <v>1</v>
      </c>
    </row>
    <row r="774" spans="1:7" hidden="1" x14ac:dyDescent="0.3">
      <c r="A774" s="1">
        <v>12078</v>
      </c>
      <c r="B774" s="1" t="s">
        <v>458</v>
      </c>
      <c r="C774" s="1" t="s">
        <v>579</v>
      </c>
      <c r="D774" s="1" t="s">
        <v>460</v>
      </c>
      <c r="E774" s="1">
        <v>11574</v>
      </c>
      <c r="F774" s="1" t="s">
        <v>461</v>
      </c>
      <c r="G774" s="1">
        <v>1</v>
      </c>
    </row>
    <row r="775" spans="1:7" hidden="1" x14ac:dyDescent="0.3">
      <c r="A775" s="1">
        <v>12078</v>
      </c>
      <c r="B775" s="1" t="s">
        <v>458</v>
      </c>
      <c r="C775" s="1" t="s">
        <v>579</v>
      </c>
      <c r="D775" s="1" t="s">
        <v>462</v>
      </c>
      <c r="E775" s="1">
        <v>12074</v>
      </c>
      <c r="F775" s="1" t="s">
        <v>463</v>
      </c>
      <c r="G775" s="1">
        <v>1</v>
      </c>
    </row>
    <row r="776" spans="1:7" hidden="1" x14ac:dyDescent="0.3">
      <c r="A776" s="1">
        <v>12079</v>
      </c>
      <c r="B776" s="1" t="s">
        <v>972</v>
      </c>
      <c r="C776" s="1" t="s">
        <v>973</v>
      </c>
      <c r="D776" s="1" t="s">
        <v>456</v>
      </c>
      <c r="E776" s="1">
        <v>12073</v>
      </c>
      <c r="F776" s="1" t="s">
        <v>457</v>
      </c>
      <c r="G776" s="1">
        <v>1</v>
      </c>
    </row>
    <row r="777" spans="1:7" hidden="1" x14ac:dyDescent="0.3">
      <c r="A777" s="1">
        <v>12079</v>
      </c>
      <c r="B777" s="1" t="s">
        <v>972</v>
      </c>
      <c r="C777" s="1" t="s">
        <v>973</v>
      </c>
      <c r="D777" s="1" t="s">
        <v>974</v>
      </c>
      <c r="E777" s="1">
        <v>11461</v>
      </c>
      <c r="F777" s="1" t="s">
        <v>975</v>
      </c>
      <c r="G777" s="1">
        <v>1</v>
      </c>
    </row>
    <row r="778" spans="1:7" hidden="1" x14ac:dyDescent="0.3">
      <c r="A778" s="1">
        <v>12080</v>
      </c>
      <c r="B778" s="1" t="s">
        <v>665</v>
      </c>
      <c r="C778" s="1" t="s">
        <v>666</v>
      </c>
      <c r="D778" s="1" t="s">
        <v>667</v>
      </c>
      <c r="E778" s="1">
        <v>11462</v>
      </c>
      <c r="F778" s="1" t="s">
        <v>668</v>
      </c>
      <c r="G778" s="1">
        <v>1</v>
      </c>
    </row>
    <row r="779" spans="1:7" hidden="1" x14ac:dyDescent="0.3">
      <c r="A779" s="1">
        <v>12080</v>
      </c>
      <c r="B779" s="1" t="s">
        <v>665</v>
      </c>
      <c r="C779" s="1" t="s">
        <v>666</v>
      </c>
      <c r="D779" s="1" t="s">
        <v>462</v>
      </c>
      <c r="E779" s="1">
        <v>12074</v>
      </c>
      <c r="F779" s="1" t="s">
        <v>463</v>
      </c>
      <c r="G779" s="1">
        <v>1</v>
      </c>
    </row>
    <row r="780" spans="1:7" hidden="1" x14ac:dyDescent="0.3">
      <c r="A780" s="1">
        <v>12081</v>
      </c>
      <c r="B780" s="1" t="s">
        <v>637</v>
      </c>
      <c r="C780" s="1" t="s">
        <v>638</v>
      </c>
      <c r="D780" s="1" t="s">
        <v>456</v>
      </c>
      <c r="E780" s="1">
        <v>12073</v>
      </c>
      <c r="F780" s="1" t="s">
        <v>457</v>
      </c>
      <c r="G780" s="1">
        <v>1</v>
      </c>
    </row>
    <row r="781" spans="1:7" hidden="1" x14ac:dyDescent="0.3">
      <c r="A781" s="1">
        <v>12081</v>
      </c>
      <c r="B781" s="1" t="s">
        <v>637</v>
      </c>
      <c r="C781" s="1" t="s">
        <v>638</v>
      </c>
      <c r="D781" s="1" t="s">
        <v>639</v>
      </c>
      <c r="E781" s="1">
        <v>11286</v>
      </c>
      <c r="F781" s="1" t="s">
        <v>640</v>
      </c>
      <c r="G781" s="1">
        <v>1</v>
      </c>
    </row>
    <row r="782" spans="1:7" hidden="1" x14ac:dyDescent="0.3">
      <c r="A782" s="1">
        <v>12082</v>
      </c>
      <c r="B782" s="1" t="s">
        <v>976</v>
      </c>
      <c r="C782" s="1" t="s">
        <v>977</v>
      </c>
      <c r="D782" s="1" t="s">
        <v>978</v>
      </c>
      <c r="E782" s="1">
        <v>11287</v>
      </c>
      <c r="F782" s="1" t="s">
        <v>979</v>
      </c>
      <c r="G782" s="1">
        <v>1</v>
      </c>
    </row>
    <row r="783" spans="1:7" hidden="1" x14ac:dyDescent="0.3">
      <c r="A783" s="1">
        <v>12082</v>
      </c>
      <c r="B783" s="1" t="s">
        <v>976</v>
      </c>
      <c r="C783" s="1" t="s">
        <v>977</v>
      </c>
      <c r="D783" s="1" t="s">
        <v>462</v>
      </c>
      <c r="E783" s="1">
        <v>12074</v>
      </c>
      <c r="F783" s="1" t="s">
        <v>463</v>
      </c>
      <c r="G783" s="1">
        <v>1</v>
      </c>
    </row>
    <row r="784" spans="1:7" hidden="1" x14ac:dyDescent="0.3">
      <c r="A784" s="1">
        <v>12085</v>
      </c>
      <c r="B784" s="1" t="s">
        <v>452</v>
      </c>
      <c r="C784" s="1" t="s">
        <v>980</v>
      </c>
      <c r="D784" s="1" t="s">
        <v>456</v>
      </c>
      <c r="E784" s="1">
        <v>12083</v>
      </c>
      <c r="F784" s="1" t="s">
        <v>457</v>
      </c>
      <c r="G784" s="1">
        <v>1</v>
      </c>
    </row>
    <row r="785" spans="1:7" hidden="1" x14ac:dyDescent="0.3">
      <c r="A785" s="1">
        <v>12085</v>
      </c>
      <c r="B785" s="1" t="s">
        <v>452</v>
      </c>
      <c r="C785" s="1" t="s">
        <v>980</v>
      </c>
      <c r="D785" s="1" t="s">
        <v>454</v>
      </c>
      <c r="E785" s="1">
        <v>11573</v>
      </c>
      <c r="F785" s="1" t="s">
        <v>455</v>
      </c>
      <c r="G785" s="1">
        <v>1</v>
      </c>
    </row>
    <row r="786" spans="1:7" hidden="1" x14ac:dyDescent="0.3">
      <c r="A786" s="1">
        <v>12086</v>
      </c>
      <c r="B786" s="1" t="s">
        <v>458</v>
      </c>
      <c r="C786" s="1" t="s">
        <v>981</v>
      </c>
      <c r="D786" s="1" t="s">
        <v>460</v>
      </c>
      <c r="E786" s="1">
        <v>11574</v>
      </c>
      <c r="F786" s="1" t="s">
        <v>461</v>
      </c>
      <c r="G786" s="1">
        <v>1</v>
      </c>
    </row>
    <row r="787" spans="1:7" hidden="1" x14ac:dyDescent="0.3">
      <c r="A787" s="1">
        <v>12086</v>
      </c>
      <c r="B787" s="1" t="s">
        <v>458</v>
      </c>
      <c r="C787" s="1" t="s">
        <v>981</v>
      </c>
      <c r="D787" s="1" t="s">
        <v>462</v>
      </c>
      <c r="E787" s="1">
        <v>12084</v>
      </c>
      <c r="F787" s="1" t="s">
        <v>463</v>
      </c>
      <c r="G787" s="1">
        <v>1</v>
      </c>
    </row>
    <row r="788" spans="1:7" hidden="1" x14ac:dyDescent="0.3">
      <c r="A788" s="1">
        <v>12087</v>
      </c>
      <c r="B788" s="1" t="s">
        <v>452</v>
      </c>
      <c r="C788" s="1" t="s">
        <v>578</v>
      </c>
      <c r="D788" s="1" t="s">
        <v>456</v>
      </c>
      <c r="E788" s="1">
        <v>12083</v>
      </c>
      <c r="F788" s="1" t="s">
        <v>457</v>
      </c>
      <c r="G788" s="1">
        <v>1</v>
      </c>
    </row>
    <row r="789" spans="1:7" hidden="1" x14ac:dyDescent="0.3">
      <c r="A789" s="1">
        <v>12087</v>
      </c>
      <c r="B789" s="1" t="s">
        <v>452</v>
      </c>
      <c r="C789" s="1" t="s">
        <v>578</v>
      </c>
      <c r="D789" s="1" t="s">
        <v>454</v>
      </c>
      <c r="E789" s="1">
        <v>11573</v>
      </c>
      <c r="F789" s="1" t="s">
        <v>455</v>
      </c>
      <c r="G789" s="1">
        <v>1</v>
      </c>
    </row>
    <row r="790" spans="1:7" hidden="1" x14ac:dyDescent="0.3">
      <c r="A790" s="1">
        <v>12088</v>
      </c>
      <c r="B790" s="1" t="s">
        <v>458</v>
      </c>
      <c r="C790" s="1" t="s">
        <v>579</v>
      </c>
      <c r="D790" s="1" t="s">
        <v>460</v>
      </c>
      <c r="E790" s="1">
        <v>11574</v>
      </c>
      <c r="F790" s="1" t="s">
        <v>461</v>
      </c>
      <c r="G790" s="1">
        <v>1</v>
      </c>
    </row>
    <row r="791" spans="1:7" hidden="1" x14ac:dyDescent="0.3">
      <c r="A791" s="1">
        <v>12088</v>
      </c>
      <c r="B791" s="1" t="s">
        <v>458</v>
      </c>
      <c r="C791" s="1" t="s">
        <v>579</v>
      </c>
      <c r="D791" s="1" t="s">
        <v>462</v>
      </c>
      <c r="E791" s="1">
        <v>12084</v>
      </c>
      <c r="F791" s="1" t="s">
        <v>463</v>
      </c>
      <c r="G791" s="1">
        <v>1</v>
      </c>
    </row>
    <row r="792" spans="1:7" hidden="1" x14ac:dyDescent="0.3">
      <c r="A792" s="1">
        <v>12089</v>
      </c>
      <c r="B792" s="1" t="s">
        <v>972</v>
      </c>
      <c r="C792" s="1" t="s">
        <v>973</v>
      </c>
      <c r="D792" s="1" t="s">
        <v>456</v>
      </c>
      <c r="E792" s="1">
        <v>12083</v>
      </c>
      <c r="F792" s="1" t="s">
        <v>457</v>
      </c>
      <c r="G792" s="1">
        <v>1</v>
      </c>
    </row>
    <row r="793" spans="1:7" hidden="1" x14ac:dyDescent="0.3">
      <c r="A793" s="1">
        <v>12089</v>
      </c>
      <c r="B793" s="1" t="s">
        <v>972</v>
      </c>
      <c r="C793" s="1" t="s">
        <v>973</v>
      </c>
      <c r="D793" s="1" t="s">
        <v>974</v>
      </c>
      <c r="E793" s="1">
        <v>11461</v>
      </c>
      <c r="F793" s="1" t="s">
        <v>975</v>
      </c>
      <c r="G793" s="1">
        <v>1</v>
      </c>
    </row>
    <row r="794" spans="1:7" hidden="1" x14ac:dyDescent="0.3">
      <c r="A794" s="1">
        <v>12090</v>
      </c>
      <c r="B794" s="1" t="s">
        <v>665</v>
      </c>
      <c r="C794" s="1" t="s">
        <v>666</v>
      </c>
      <c r="D794" s="1" t="s">
        <v>667</v>
      </c>
      <c r="E794" s="1">
        <v>11462</v>
      </c>
      <c r="F794" s="1" t="s">
        <v>668</v>
      </c>
      <c r="G794" s="1">
        <v>1</v>
      </c>
    </row>
    <row r="795" spans="1:7" hidden="1" x14ac:dyDescent="0.3">
      <c r="A795" s="1">
        <v>12090</v>
      </c>
      <c r="B795" s="1" t="s">
        <v>665</v>
      </c>
      <c r="C795" s="1" t="s">
        <v>666</v>
      </c>
      <c r="D795" s="1" t="s">
        <v>462</v>
      </c>
      <c r="E795" s="1">
        <v>12084</v>
      </c>
      <c r="F795" s="1" t="s">
        <v>463</v>
      </c>
      <c r="G795" s="1">
        <v>1</v>
      </c>
    </row>
    <row r="796" spans="1:7" hidden="1" x14ac:dyDescent="0.3">
      <c r="A796" s="1">
        <v>12091</v>
      </c>
      <c r="B796" s="1" t="s">
        <v>637</v>
      </c>
      <c r="C796" s="1" t="s">
        <v>638</v>
      </c>
      <c r="D796" s="1" t="s">
        <v>639</v>
      </c>
      <c r="E796" s="1">
        <v>11286</v>
      </c>
      <c r="F796" s="1" t="s">
        <v>640</v>
      </c>
      <c r="G796" s="1">
        <v>1</v>
      </c>
    </row>
    <row r="797" spans="1:7" hidden="1" x14ac:dyDescent="0.3">
      <c r="A797" s="1">
        <v>12091</v>
      </c>
      <c r="B797" s="1" t="s">
        <v>637</v>
      </c>
      <c r="C797" s="1" t="s">
        <v>638</v>
      </c>
      <c r="D797" s="1" t="s">
        <v>456</v>
      </c>
      <c r="E797" s="1">
        <v>12083</v>
      </c>
      <c r="F797" s="1" t="s">
        <v>457</v>
      </c>
      <c r="G797" s="1">
        <v>1</v>
      </c>
    </row>
    <row r="798" spans="1:7" hidden="1" x14ac:dyDescent="0.3">
      <c r="A798" s="1">
        <v>12092</v>
      </c>
      <c r="B798" s="1" t="s">
        <v>976</v>
      </c>
      <c r="C798" s="1" t="s">
        <v>977</v>
      </c>
      <c r="D798" s="1" t="s">
        <v>462</v>
      </c>
      <c r="E798" s="1">
        <v>12084</v>
      </c>
      <c r="F798" s="1" t="s">
        <v>463</v>
      </c>
      <c r="G798" s="1">
        <v>1</v>
      </c>
    </row>
    <row r="799" spans="1:7" hidden="1" x14ac:dyDescent="0.3">
      <c r="A799" s="1">
        <v>12092</v>
      </c>
      <c r="B799" s="1" t="s">
        <v>976</v>
      </c>
      <c r="C799" s="1" t="s">
        <v>977</v>
      </c>
      <c r="D799" s="1" t="s">
        <v>978</v>
      </c>
      <c r="E799" s="1">
        <v>11287</v>
      </c>
      <c r="F799" s="1" t="s">
        <v>979</v>
      </c>
      <c r="G799" s="1">
        <v>1</v>
      </c>
    </row>
    <row r="800" spans="1:7" hidden="1" x14ac:dyDescent="0.3">
      <c r="A800" s="1">
        <v>12106</v>
      </c>
      <c r="B800" s="1" t="s">
        <v>982</v>
      </c>
      <c r="C800" s="1" t="s">
        <v>983</v>
      </c>
      <c r="D800" s="1" t="s">
        <v>984</v>
      </c>
      <c r="E800" s="1">
        <v>12104</v>
      </c>
      <c r="F800" s="1" t="s">
        <v>985</v>
      </c>
      <c r="G800" s="1">
        <v>1</v>
      </c>
    </row>
    <row r="801" spans="1:7" hidden="1" x14ac:dyDescent="0.3">
      <c r="A801" s="1">
        <v>12107</v>
      </c>
      <c r="B801" s="1" t="s">
        <v>986</v>
      </c>
      <c r="C801" s="1" t="s">
        <v>987</v>
      </c>
      <c r="D801" s="1" t="s">
        <v>988</v>
      </c>
      <c r="E801" s="1">
        <v>12105</v>
      </c>
      <c r="F801" s="1" t="s">
        <v>989</v>
      </c>
      <c r="G801" s="1">
        <v>1</v>
      </c>
    </row>
    <row r="802" spans="1:7" hidden="1" x14ac:dyDescent="0.3">
      <c r="A802" s="1">
        <v>12109</v>
      </c>
      <c r="B802" s="1" t="s">
        <v>990</v>
      </c>
      <c r="C802" s="1" t="s">
        <v>991</v>
      </c>
      <c r="E802" s="1">
        <v>226</v>
      </c>
      <c r="F802" s="1" t="s">
        <v>77</v>
      </c>
      <c r="G802" s="1">
        <v>-2.4820000000000002</v>
      </c>
    </row>
    <row r="803" spans="1:7" hidden="1" x14ac:dyDescent="0.3">
      <c r="A803" s="1">
        <v>12109</v>
      </c>
      <c r="B803" s="1" t="s">
        <v>990</v>
      </c>
      <c r="C803" s="1" t="s">
        <v>991</v>
      </c>
      <c r="D803" s="1" t="s">
        <v>992</v>
      </c>
      <c r="E803" s="1">
        <v>12108</v>
      </c>
      <c r="F803" s="1" t="s">
        <v>993</v>
      </c>
      <c r="G803" s="1">
        <v>1</v>
      </c>
    </row>
    <row r="804" spans="1:7" hidden="1" x14ac:dyDescent="0.3">
      <c r="A804" s="1">
        <v>12112</v>
      </c>
      <c r="B804" s="1" t="s">
        <v>994</v>
      </c>
      <c r="C804" s="1" t="s">
        <v>995</v>
      </c>
      <c r="D804" s="1" t="s">
        <v>996</v>
      </c>
      <c r="E804" s="1">
        <v>11445</v>
      </c>
      <c r="F804" s="1" t="s">
        <v>997</v>
      </c>
      <c r="G804" s="1">
        <v>1</v>
      </c>
    </row>
    <row r="805" spans="1:7" hidden="1" x14ac:dyDescent="0.3">
      <c r="A805" s="1">
        <v>12112</v>
      </c>
      <c r="B805" s="1" t="s">
        <v>994</v>
      </c>
      <c r="C805" s="1" t="s">
        <v>995</v>
      </c>
      <c r="D805" s="1" t="s">
        <v>998</v>
      </c>
      <c r="E805" s="1">
        <v>12113</v>
      </c>
      <c r="F805" s="1" t="s">
        <v>999</v>
      </c>
      <c r="G805" s="1">
        <v>-1</v>
      </c>
    </row>
    <row r="806" spans="1:7" hidden="1" x14ac:dyDescent="0.3">
      <c r="A806" s="1">
        <v>12112</v>
      </c>
      <c r="B806" s="1" t="s">
        <v>994</v>
      </c>
      <c r="C806" s="1" t="s">
        <v>995</v>
      </c>
      <c r="E806" s="1">
        <v>226</v>
      </c>
      <c r="F806" s="1" t="s">
        <v>77</v>
      </c>
      <c r="G806" s="1">
        <v>-2.4889999999999999</v>
      </c>
    </row>
    <row r="807" spans="1:7" hidden="1" x14ac:dyDescent="0.3">
      <c r="A807" s="1">
        <v>12113</v>
      </c>
      <c r="B807" s="1" t="s">
        <v>998</v>
      </c>
      <c r="C807" s="1" t="s">
        <v>999</v>
      </c>
      <c r="D807" s="1" t="s">
        <v>996</v>
      </c>
      <c r="E807" s="1">
        <v>11445</v>
      </c>
      <c r="F807" s="1" t="s">
        <v>997</v>
      </c>
      <c r="G807" s="1">
        <v>1</v>
      </c>
    </row>
    <row r="808" spans="1:7" hidden="1" x14ac:dyDescent="0.3">
      <c r="A808" s="1">
        <v>12113</v>
      </c>
      <c r="B808" s="1" t="s">
        <v>998</v>
      </c>
      <c r="C808" s="1" t="s">
        <v>999</v>
      </c>
      <c r="D808" s="1" t="s">
        <v>994</v>
      </c>
      <c r="E808" s="1">
        <v>12112</v>
      </c>
      <c r="F808" s="1" t="s">
        <v>995</v>
      </c>
      <c r="G808" s="1">
        <v>-1</v>
      </c>
    </row>
    <row r="809" spans="1:7" hidden="1" x14ac:dyDescent="0.3">
      <c r="A809" s="1">
        <v>12113</v>
      </c>
      <c r="B809" s="1" t="s">
        <v>998</v>
      </c>
      <c r="C809" s="1" t="s">
        <v>999</v>
      </c>
      <c r="E809" s="1">
        <v>226</v>
      </c>
      <c r="F809" s="1" t="s">
        <v>77</v>
      </c>
      <c r="G809" s="1">
        <v>-2.4889999999999999</v>
      </c>
    </row>
    <row r="810" spans="1:7" hidden="1" x14ac:dyDescent="0.3">
      <c r="A810" s="1">
        <v>12114</v>
      </c>
      <c r="B810" s="1" t="s">
        <v>1000</v>
      </c>
      <c r="C810" s="1" t="s">
        <v>1001</v>
      </c>
      <c r="D810" s="1" t="s">
        <v>1002</v>
      </c>
      <c r="E810" s="1">
        <v>11449</v>
      </c>
      <c r="F810" s="1" t="s">
        <v>1003</v>
      </c>
      <c r="G810" s="1">
        <v>1</v>
      </c>
    </row>
    <row r="811" spans="1:7" hidden="1" x14ac:dyDescent="0.3">
      <c r="A811" s="1">
        <v>12114</v>
      </c>
      <c r="B811" s="1" t="s">
        <v>1000</v>
      </c>
      <c r="C811" s="1" t="s">
        <v>1001</v>
      </c>
      <c r="D811" s="1" t="s">
        <v>1004</v>
      </c>
      <c r="E811" s="1">
        <v>12115</v>
      </c>
      <c r="F811" s="1" t="s">
        <v>1005</v>
      </c>
      <c r="G811" s="1">
        <v>-1</v>
      </c>
    </row>
    <row r="812" spans="1:7" hidden="1" x14ac:dyDescent="0.3">
      <c r="A812" s="1">
        <v>12114</v>
      </c>
      <c r="B812" s="1" t="s">
        <v>1000</v>
      </c>
      <c r="C812" s="1" t="s">
        <v>1001</v>
      </c>
      <c r="E812" s="1">
        <v>226</v>
      </c>
      <c r="F812" s="1" t="s">
        <v>77</v>
      </c>
      <c r="G812" s="1">
        <v>-2.4740000000000002</v>
      </c>
    </row>
    <row r="813" spans="1:7" hidden="1" x14ac:dyDescent="0.3">
      <c r="A813" s="1">
        <v>12115</v>
      </c>
      <c r="B813" s="1" t="s">
        <v>1004</v>
      </c>
      <c r="C813" s="1" t="s">
        <v>1005</v>
      </c>
      <c r="D813" s="1" t="s">
        <v>1000</v>
      </c>
      <c r="E813" s="1">
        <v>12114</v>
      </c>
      <c r="F813" s="1" t="s">
        <v>1001</v>
      </c>
      <c r="G813" s="1">
        <v>-1</v>
      </c>
    </row>
    <row r="814" spans="1:7" hidden="1" x14ac:dyDescent="0.3">
      <c r="A814" s="1">
        <v>12115</v>
      </c>
      <c r="B814" s="1" t="s">
        <v>1004</v>
      </c>
      <c r="C814" s="1" t="s">
        <v>1005</v>
      </c>
      <c r="D814" s="1" t="s">
        <v>1002</v>
      </c>
      <c r="E814" s="1">
        <v>11449</v>
      </c>
      <c r="F814" s="1" t="s">
        <v>1003</v>
      </c>
      <c r="G814" s="1">
        <v>1</v>
      </c>
    </row>
    <row r="815" spans="1:7" hidden="1" x14ac:dyDescent="0.3">
      <c r="A815" s="1">
        <v>12115</v>
      </c>
      <c r="B815" s="1" t="s">
        <v>1004</v>
      </c>
      <c r="C815" s="1" t="s">
        <v>1005</v>
      </c>
      <c r="E815" s="1">
        <v>226</v>
      </c>
      <c r="F815" s="1" t="s">
        <v>77</v>
      </c>
      <c r="G815" s="1">
        <v>-2.4740000000000002</v>
      </c>
    </row>
    <row r="816" spans="1:7" hidden="1" x14ac:dyDescent="0.3">
      <c r="A816" s="1">
        <v>12117</v>
      </c>
      <c r="B816" s="1" t="s">
        <v>464</v>
      </c>
      <c r="C816" s="1" t="s">
        <v>1006</v>
      </c>
      <c r="D816" s="1" t="s">
        <v>470</v>
      </c>
      <c r="E816" s="1">
        <v>11112</v>
      </c>
      <c r="F816" s="1" t="s">
        <v>471</v>
      </c>
      <c r="G816" s="1">
        <v>1</v>
      </c>
    </row>
    <row r="817" spans="1:7" hidden="1" x14ac:dyDescent="0.3">
      <c r="A817" s="1">
        <v>12117</v>
      </c>
      <c r="B817" s="1" t="s">
        <v>464</v>
      </c>
      <c r="C817" s="1" t="s">
        <v>1006</v>
      </c>
      <c r="D817" s="1" t="s">
        <v>468</v>
      </c>
      <c r="E817" s="1">
        <v>10749</v>
      </c>
      <c r="F817" s="1" t="s">
        <v>469</v>
      </c>
      <c r="G817" s="1">
        <v>1</v>
      </c>
    </row>
    <row r="818" spans="1:7" hidden="1" x14ac:dyDescent="0.3">
      <c r="A818" s="1">
        <v>12117</v>
      </c>
      <c r="B818" s="1" t="s">
        <v>464</v>
      </c>
      <c r="C818" s="1" t="s">
        <v>1006</v>
      </c>
      <c r="D818" s="1" t="s">
        <v>466</v>
      </c>
      <c r="E818" s="1">
        <v>10750</v>
      </c>
      <c r="F818" s="1" t="s">
        <v>467</v>
      </c>
      <c r="G818" s="1">
        <v>1</v>
      </c>
    </row>
    <row r="819" spans="1:7" hidden="1" x14ac:dyDescent="0.3">
      <c r="A819" s="1">
        <v>12118</v>
      </c>
      <c r="B819" s="1" t="s">
        <v>875</v>
      </c>
      <c r="C819" s="1" t="s">
        <v>1007</v>
      </c>
      <c r="D819" s="1" t="s">
        <v>1008</v>
      </c>
      <c r="E819" s="1">
        <v>14928</v>
      </c>
      <c r="F819" s="1" t="s">
        <v>1009</v>
      </c>
      <c r="G819" s="1">
        <v>1</v>
      </c>
    </row>
    <row r="820" spans="1:7" hidden="1" x14ac:dyDescent="0.3">
      <c r="A820" s="1">
        <v>12124</v>
      </c>
      <c r="B820" s="1" t="s">
        <v>603</v>
      </c>
      <c r="C820" s="1" t="s">
        <v>604</v>
      </c>
      <c r="D820" s="1" t="s">
        <v>615</v>
      </c>
      <c r="E820" s="1">
        <v>12120</v>
      </c>
      <c r="F820" s="1" t="s">
        <v>1010</v>
      </c>
      <c r="G820" s="1">
        <v>1</v>
      </c>
    </row>
    <row r="821" spans="1:7" hidden="1" x14ac:dyDescent="0.3">
      <c r="A821" s="1">
        <v>12124</v>
      </c>
      <c r="B821" s="1" t="s">
        <v>603</v>
      </c>
      <c r="C821" s="1" t="s">
        <v>604</v>
      </c>
      <c r="D821" s="1" t="s">
        <v>613</v>
      </c>
      <c r="E821" s="1">
        <v>11343</v>
      </c>
      <c r="F821" s="1" t="s">
        <v>614</v>
      </c>
      <c r="G821" s="1">
        <v>3</v>
      </c>
    </row>
    <row r="822" spans="1:7" hidden="1" x14ac:dyDescent="0.3">
      <c r="A822" s="1">
        <v>12124</v>
      </c>
      <c r="B822" s="1" t="s">
        <v>603</v>
      </c>
      <c r="C822" s="1" t="s">
        <v>604</v>
      </c>
      <c r="D822" s="1" t="s">
        <v>611</v>
      </c>
      <c r="E822" s="1">
        <v>11559</v>
      </c>
      <c r="F822" s="1" t="s">
        <v>612</v>
      </c>
      <c r="G822" s="1">
        <v>1</v>
      </c>
    </row>
    <row r="823" spans="1:7" hidden="1" x14ac:dyDescent="0.3">
      <c r="A823" s="1">
        <v>12124</v>
      </c>
      <c r="B823" s="1" t="s">
        <v>603</v>
      </c>
      <c r="C823" s="1" t="s">
        <v>604</v>
      </c>
      <c r="D823" s="1" t="s">
        <v>605</v>
      </c>
      <c r="E823" s="1">
        <v>11560</v>
      </c>
      <c r="F823" s="1" t="s">
        <v>606</v>
      </c>
      <c r="G823" s="1">
        <v>1</v>
      </c>
    </row>
    <row r="824" spans="1:7" hidden="1" x14ac:dyDescent="0.3">
      <c r="A824" s="1">
        <v>12124</v>
      </c>
      <c r="B824" s="1" t="s">
        <v>603</v>
      </c>
      <c r="C824" s="1" t="s">
        <v>604</v>
      </c>
      <c r="D824" s="1" t="s">
        <v>607</v>
      </c>
      <c r="E824" s="1">
        <v>11563</v>
      </c>
      <c r="F824" s="1" t="s">
        <v>608</v>
      </c>
      <c r="G824" s="1">
        <v>1</v>
      </c>
    </row>
    <row r="825" spans="1:7" hidden="1" x14ac:dyDescent="0.3">
      <c r="A825" s="1">
        <v>12124</v>
      </c>
      <c r="B825" s="1" t="s">
        <v>603</v>
      </c>
      <c r="C825" s="1" t="s">
        <v>604</v>
      </c>
      <c r="D825" s="1" t="s">
        <v>609</v>
      </c>
      <c r="E825" s="1">
        <v>12122</v>
      </c>
      <c r="F825" s="1" t="s">
        <v>1011</v>
      </c>
      <c r="G825" s="1">
        <v>1</v>
      </c>
    </row>
    <row r="826" spans="1:7" hidden="1" x14ac:dyDescent="0.3">
      <c r="A826" s="1">
        <v>12125</v>
      </c>
      <c r="B826" s="1" t="s">
        <v>617</v>
      </c>
      <c r="C826" s="1" t="s">
        <v>618</v>
      </c>
      <c r="D826" s="1" t="s">
        <v>621</v>
      </c>
      <c r="E826" s="1">
        <v>12121</v>
      </c>
      <c r="F826" s="1" t="s">
        <v>1012</v>
      </c>
      <c r="G826" s="1">
        <v>1</v>
      </c>
    </row>
    <row r="827" spans="1:7" hidden="1" x14ac:dyDescent="0.3">
      <c r="A827" s="1">
        <v>12125</v>
      </c>
      <c r="B827" s="1" t="s">
        <v>617</v>
      </c>
      <c r="C827" s="1" t="s">
        <v>618</v>
      </c>
      <c r="D827" s="1" t="s">
        <v>613</v>
      </c>
      <c r="E827" s="1">
        <v>11343</v>
      </c>
      <c r="F827" s="1" t="s">
        <v>614</v>
      </c>
      <c r="G827" s="1">
        <v>3</v>
      </c>
    </row>
    <row r="828" spans="1:7" hidden="1" x14ac:dyDescent="0.3">
      <c r="A828" s="1">
        <v>12125</v>
      </c>
      <c r="B828" s="1" t="s">
        <v>617</v>
      </c>
      <c r="C828" s="1" t="s">
        <v>618</v>
      </c>
      <c r="D828" s="1" t="s">
        <v>611</v>
      </c>
      <c r="E828" s="1">
        <v>11559</v>
      </c>
      <c r="F828" s="1" t="s">
        <v>612</v>
      </c>
      <c r="G828" s="1">
        <v>1</v>
      </c>
    </row>
    <row r="829" spans="1:7" hidden="1" x14ac:dyDescent="0.3">
      <c r="A829" s="1">
        <v>12125</v>
      </c>
      <c r="B829" s="1" t="s">
        <v>617</v>
      </c>
      <c r="C829" s="1" t="s">
        <v>618</v>
      </c>
      <c r="D829" s="1" t="s">
        <v>607</v>
      </c>
      <c r="E829" s="1">
        <v>11563</v>
      </c>
      <c r="F829" s="1" t="s">
        <v>608</v>
      </c>
      <c r="G829" s="1">
        <v>1</v>
      </c>
    </row>
    <row r="830" spans="1:7" hidden="1" x14ac:dyDescent="0.3">
      <c r="A830" s="1">
        <v>12125</v>
      </c>
      <c r="B830" s="1" t="s">
        <v>617</v>
      </c>
      <c r="C830" s="1" t="s">
        <v>618</v>
      </c>
      <c r="D830" s="1" t="s">
        <v>623</v>
      </c>
      <c r="E830" s="1">
        <v>12123</v>
      </c>
      <c r="F830" s="1" t="s">
        <v>1013</v>
      </c>
      <c r="G830" s="1">
        <v>1</v>
      </c>
    </row>
    <row r="831" spans="1:7" hidden="1" x14ac:dyDescent="0.3">
      <c r="A831" s="1">
        <v>12125</v>
      </c>
      <c r="B831" s="1" t="s">
        <v>617</v>
      </c>
      <c r="C831" s="1" t="s">
        <v>618</v>
      </c>
      <c r="D831" s="1" t="s">
        <v>619</v>
      </c>
      <c r="E831" s="1">
        <v>11561</v>
      </c>
      <c r="F831" s="1" t="s">
        <v>620</v>
      </c>
      <c r="G831" s="1">
        <v>1</v>
      </c>
    </row>
    <row r="832" spans="1:7" hidden="1" x14ac:dyDescent="0.3">
      <c r="A832" s="1">
        <v>12169</v>
      </c>
      <c r="B832" s="1" t="s">
        <v>332</v>
      </c>
      <c r="C832" s="1" t="s">
        <v>333</v>
      </c>
      <c r="D832" s="1" t="s">
        <v>334</v>
      </c>
      <c r="E832" s="1">
        <v>12168</v>
      </c>
      <c r="F832" s="1" t="s">
        <v>1014</v>
      </c>
      <c r="G832" s="1">
        <v>1</v>
      </c>
    </row>
    <row r="833" spans="1:7" hidden="1" x14ac:dyDescent="0.3">
      <c r="A833" s="1">
        <v>12169</v>
      </c>
      <c r="B833" s="1" t="s">
        <v>332</v>
      </c>
      <c r="C833" s="1" t="s">
        <v>333</v>
      </c>
      <c r="D833" s="1" t="s">
        <v>328</v>
      </c>
      <c r="E833" s="1">
        <v>3839</v>
      </c>
      <c r="F833" s="1" t="s">
        <v>329</v>
      </c>
      <c r="G833" s="1">
        <v>1</v>
      </c>
    </row>
    <row r="834" spans="1:7" hidden="1" x14ac:dyDescent="0.3">
      <c r="A834" s="1">
        <v>12169</v>
      </c>
      <c r="B834" s="1" t="s">
        <v>332</v>
      </c>
      <c r="C834" s="1" t="s">
        <v>333</v>
      </c>
      <c r="D834" s="1" t="s">
        <v>160</v>
      </c>
      <c r="E834" s="1">
        <v>3840</v>
      </c>
      <c r="F834" s="1" t="s">
        <v>161</v>
      </c>
      <c r="G834" s="1">
        <v>2</v>
      </c>
    </row>
    <row r="835" spans="1:7" hidden="1" x14ac:dyDescent="0.3">
      <c r="A835" s="1">
        <v>12198</v>
      </c>
      <c r="B835" s="1" t="s">
        <v>1015</v>
      </c>
      <c r="C835" s="1" t="s">
        <v>1016</v>
      </c>
      <c r="E835" s="1">
        <v>226</v>
      </c>
      <c r="F835" s="1" t="s">
        <v>77</v>
      </c>
      <c r="G835" s="1">
        <v>-2.59</v>
      </c>
    </row>
    <row r="836" spans="1:7" hidden="1" x14ac:dyDescent="0.3">
      <c r="A836" s="1">
        <v>12198</v>
      </c>
      <c r="B836" s="1" t="s">
        <v>1015</v>
      </c>
      <c r="C836" s="1" t="s">
        <v>1016</v>
      </c>
      <c r="D836" s="1" t="s">
        <v>1017</v>
      </c>
      <c r="E836" s="1">
        <v>12196</v>
      </c>
      <c r="F836" s="1" t="s">
        <v>1018</v>
      </c>
      <c r="G836" s="1">
        <v>1</v>
      </c>
    </row>
    <row r="837" spans="1:7" hidden="1" x14ac:dyDescent="0.3">
      <c r="A837" s="1">
        <v>12199</v>
      </c>
      <c r="B837" s="1" t="s">
        <v>1019</v>
      </c>
      <c r="C837" s="1" t="s">
        <v>1020</v>
      </c>
      <c r="E837" s="1">
        <v>226</v>
      </c>
      <c r="F837" s="1" t="s">
        <v>77</v>
      </c>
      <c r="G837" s="1">
        <v>-2.59</v>
      </c>
    </row>
    <row r="838" spans="1:7" hidden="1" x14ac:dyDescent="0.3">
      <c r="A838" s="1">
        <v>12199</v>
      </c>
      <c r="B838" s="1" t="s">
        <v>1019</v>
      </c>
      <c r="C838" s="1" t="s">
        <v>1020</v>
      </c>
      <c r="D838" s="1" t="s">
        <v>1021</v>
      </c>
      <c r="E838" s="1">
        <v>12197</v>
      </c>
      <c r="F838" s="1" t="s">
        <v>1022</v>
      </c>
      <c r="G838" s="1">
        <v>1</v>
      </c>
    </row>
    <row r="839" spans="1:7" hidden="1" x14ac:dyDescent="0.3">
      <c r="A839" s="1">
        <v>12210</v>
      </c>
      <c r="B839" s="1" t="s">
        <v>472</v>
      </c>
      <c r="C839" s="1" t="s">
        <v>473</v>
      </c>
      <c r="D839" s="1" t="s">
        <v>478</v>
      </c>
      <c r="E839" s="1">
        <v>10766</v>
      </c>
      <c r="F839" s="1" t="s">
        <v>479</v>
      </c>
      <c r="G839" s="1">
        <v>1</v>
      </c>
    </row>
    <row r="840" spans="1:7" hidden="1" x14ac:dyDescent="0.3">
      <c r="A840" s="1">
        <v>12210</v>
      </c>
      <c r="B840" s="1" t="s">
        <v>472</v>
      </c>
      <c r="C840" s="1" t="s">
        <v>473</v>
      </c>
      <c r="D840" s="1" t="s">
        <v>476</v>
      </c>
      <c r="E840" s="1">
        <v>12209</v>
      </c>
      <c r="F840" s="1" t="s">
        <v>477</v>
      </c>
      <c r="G840" s="1">
        <v>1</v>
      </c>
    </row>
    <row r="841" spans="1:7" hidden="1" x14ac:dyDescent="0.3">
      <c r="A841" s="1">
        <v>12210</v>
      </c>
      <c r="B841" s="1" t="s">
        <v>472</v>
      </c>
      <c r="C841" s="1" t="s">
        <v>473</v>
      </c>
      <c r="D841" s="1" t="s">
        <v>474</v>
      </c>
      <c r="E841" s="1">
        <v>12208</v>
      </c>
      <c r="F841" s="1" t="s">
        <v>475</v>
      </c>
      <c r="G841" s="1">
        <v>1</v>
      </c>
    </row>
    <row r="842" spans="1:7" hidden="1" x14ac:dyDescent="0.3">
      <c r="A842" s="1">
        <v>12241</v>
      </c>
      <c r="B842" s="1" t="s">
        <v>1023</v>
      </c>
      <c r="C842" s="1" t="s">
        <v>1024</v>
      </c>
      <c r="D842" s="1" t="s">
        <v>1025</v>
      </c>
      <c r="E842" s="1">
        <v>12242</v>
      </c>
      <c r="F842" s="1" t="s">
        <v>1026</v>
      </c>
      <c r="G842" s="1">
        <v>-1</v>
      </c>
    </row>
    <row r="843" spans="1:7" hidden="1" x14ac:dyDescent="0.3">
      <c r="A843" s="1">
        <v>12241</v>
      </c>
      <c r="B843" s="1" t="s">
        <v>1023</v>
      </c>
      <c r="C843" s="1" t="s">
        <v>1024</v>
      </c>
      <c r="E843" s="1">
        <v>226</v>
      </c>
      <c r="F843" s="1" t="s">
        <v>77</v>
      </c>
      <c r="G843" s="1">
        <v>-2.5299999999999998</v>
      </c>
    </row>
    <row r="844" spans="1:7" hidden="1" x14ac:dyDescent="0.3">
      <c r="A844" s="1">
        <v>12241</v>
      </c>
      <c r="B844" s="1" t="s">
        <v>1023</v>
      </c>
      <c r="C844" s="1" t="s">
        <v>1024</v>
      </c>
      <c r="D844" s="1" t="s">
        <v>1027</v>
      </c>
      <c r="E844" s="1">
        <v>12240</v>
      </c>
      <c r="F844" s="1" t="s">
        <v>1028</v>
      </c>
      <c r="G844" s="1">
        <v>1</v>
      </c>
    </row>
    <row r="845" spans="1:7" hidden="1" x14ac:dyDescent="0.3">
      <c r="A845" s="1">
        <v>12242</v>
      </c>
      <c r="B845" s="1" t="s">
        <v>1025</v>
      </c>
      <c r="C845" s="1" t="s">
        <v>1026</v>
      </c>
      <c r="D845" s="1" t="s">
        <v>1023</v>
      </c>
      <c r="E845" s="1">
        <v>12241</v>
      </c>
      <c r="F845" s="1" t="s">
        <v>1024</v>
      </c>
      <c r="G845" s="1">
        <v>-1</v>
      </c>
    </row>
    <row r="846" spans="1:7" hidden="1" x14ac:dyDescent="0.3">
      <c r="A846" s="1">
        <v>12242</v>
      </c>
      <c r="B846" s="1" t="s">
        <v>1025</v>
      </c>
      <c r="C846" s="1" t="s">
        <v>1026</v>
      </c>
      <c r="E846" s="1">
        <v>226</v>
      </c>
      <c r="F846" s="1" t="s">
        <v>77</v>
      </c>
      <c r="G846" s="1">
        <v>-2.5299999999999998</v>
      </c>
    </row>
    <row r="847" spans="1:7" hidden="1" x14ac:dyDescent="0.3">
      <c r="A847" s="1">
        <v>12242</v>
      </c>
      <c r="B847" s="1" t="s">
        <v>1025</v>
      </c>
      <c r="C847" s="1" t="s">
        <v>1026</v>
      </c>
      <c r="D847" s="1" t="s">
        <v>1027</v>
      </c>
      <c r="E847" s="1">
        <v>12240</v>
      </c>
      <c r="F847" s="1" t="s">
        <v>1028</v>
      </c>
      <c r="G847" s="1">
        <v>1</v>
      </c>
    </row>
    <row r="848" spans="1:7" hidden="1" x14ac:dyDescent="0.3">
      <c r="A848" s="1">
        <v>12247</v>
      </c>
      <c r="B848" s="1" t="s">
        <v>767</v>
      </c>
      <c r="C848" s="1" t="s">
        <v>768</v>
      </c>
      <c r="D848" s="1" t="s">
        <v>777</v>
      </c>
      <c r="E848" s="1">
        <v>11654</v>
      </c>
      <c r="F848" s="1" t="s">
        <v>778</v>
      </c>
      <c r="G848" s="1">
        <v>1</v>
      </c>
    </row>
    <row r="849" spans="1:7" hidden="1" x14ac:dyDescent="0.3">
      <c r="A849" s="1">
        <v>12247</v>
      </c>
      <c r="B849" s="1" t="s">
        <v>767</v>
      </c>
      <c r="C849" s="1" t="s">
        <v>768</v>
      </c>
      <c r="D849" s="1" t="s">
        <v>769</v>
      </c>
      <c r="E849" s="1">
        <v>11657</v>
      </c>
      <c r="F849" s="1" t="s">
        <v>770</v>
      </c>
      <c r="G849" s="1">
        <v>1</v>
      </c>
    </row>
    <row r="850" spans="1:7" hidden="1" x14ac:dyDescent="0.3">
      <c r="A850" s="1">
        <v>12247</v>
      </c>
      <c r="B850" s="1" t="s">
        <v>767</v>
      </c>
      <c r="C850" s="1" t="s">
        <v>768</v>
      </c>
      <c r="D850" s="1" t="s">
        <v>773</v>
      </c>
      <c r="E850" s="1">
        <v>12245</v>
      </c>
      <c r="F850" s="1" t="s">
        <v>774</v>
      </c>
      <c r="G850" s="1">
        <v>1</v>
      </c>
    </row>
    <row r="851" spans="1:7" hidden="1" x14ac:dyDescent="0.3">
      <c r="A851" s="1">
        <v>12247</v>
      </c>
      <c r="B851" s="1" t="s">
        <v>767</v>
      </c>
      <c r="C851" s="1" t="s">
        <v>768</v>
      </c>
      <c r="D851" s="1" t="s">
        <v>771</v>
      </c>
      <c r="E851" s="1">
        <v>11664</v>
      </c>
      <c r="F851" s="1" t="s">
        <v>772</v>
      </c>
      <c r="G851" s="1">
        <v>1</v>
      </c>
    </row>
    <row r="852" spans="1:7" hidden="1" x14ac:dyDescent="0.3">
      <c r="A852" s="1">
        <v>12247</v>
      </c>
      <c r="B852" s="1" t="s">
        <v>767</v>
      </c>
      <c r="C852" s="1" t="s">
        <v>768</v>
      </c>
      <c r="D852" s="1" t="s">
        <v>775</v>
      </c>
      <c r="E852" s="1">
        <v>11666</v>
      </c>
      <c r="F852" s="1" t="s">
        <v>776</v>
      </c>
      <c r="G852" s="1">
        <v>1</v>
      </c>
    </row>
    <row r="853" spans="1:7" hidden="1" x14ac:dyDescent="0.3">
      <c r="A853" s="1">
        <v>12247</v>
      </c>
      <c r="B853" s="1" t="s">
        <v>767</v>
      </c>
      <c r="C853" s="1" t="s">
        <v>768</v>
      </c>
      <c r="D853" s="1" t="s">
        <v>779</v>
      </c>
      <c r="E853" s="1">
        <v>11669</v>
      </c>
      <c r="F853" s="1" t="s">
        <v>780</v>
      </c>
      <c r="G853" s="1">
        <v>1</v>
      </c>
    </row>
    <row r="854" spans="1:7" hidden="1" x14ac:dyDescent="0.3">
      <c r="A854" s="1">
        <v>12247</v>
      </c>
      <c r="B854" s="1" t="s">
        <v>767</v>
      </c>
      <c r="C854" s="1" t="s">
        <v>768</v>
      </c>
      <c r="D854" s="1" t="s">
        <v>781</v>
      </c>
      <c r="E854" s="1">
        <v>11672</v>
      </c>
      <c r="F854" s="1" t="s">
        <v>782</v>
      </c>
      <c r="G854" s="1">
        <v>2</v>
      </c>
    </row>
    <row r="855" spans="1:7" hidden="1" x14ac:dyDescent="0.3">
      <c r="A855" s="1">
        <v>12248</v>
      </c>
      <c r="B855" s="1" t="s">
        <v>783</v>
      </c>
      <c r="C855" s="1" t="s">
        <v>784</v>
      </c>
      <c r="D855" s="1" t="s">
        <v>787</v>
      </c>
      <c r="E855" s="1">
        <v>11670</v>
      </c>
      <c r="F855" s="1" t="s">
        <v>788</v>
      </c>
      <c r="G855" s="1">
        <v>1</v>
      </c>
    </row>
    <row r="856" spans="1:7" hidden="1" x14ac:dyDescent="0.3">
      <c r="A856" s="1">
        <v>12248</v>
      </c>
      <c r="B856" s="1" t="s">
        <v>783</v>
      </c>
      <c r="C856" s="1" t="s">
        <v>784</v>
      </c>
      <c r="D856" s="1" t="s">
        <v>795</v>
      </c>
      <c r="E856" s="1">
        <v>11667</v>
      </c>
      <c r="F856" s="1" t="s">
        <v>796</v>
      </c>
      <c r="G856" s="1">
        <v>1</v>
      </c>
    </row>
    <row r="857" spans="1:7" hidden="1" x14ac:dyDescent="0.3">
      <c r="A857" s="1">
        <v>12248</v>
      </c>
      <c r="B857" s="1" t="s">
        <v>783</v>
      </c>
      <c r="C857" s="1" t="s">
        <v>784</v>
      </c>
      <c r="D857" s="1" t="s">
        <v>771</v>
      </c>
      <c r="E857" s="1">
        <v>11664</v>
      </c>
      <c r="F857" s="1" t="s">
        <v>772</v>
      </c>
      <c r="G857" s="1">
        <v>1</v>
      </c>
    </row>
    <row r="858" spans="1:7" hidden="1" x14ac:dyDescent="0.3">
      <c r="A858" s="1">
        <v>12248</v>
      </c>
      <c r="B858" s="1" t="s">
        <v>783</v>
      </c>
      <c r="C858" s="1" t="s">
        <v>784</v>
      </c>
      <c r="D858" s="1" t="s">
        <v>793</v>
      </c>
      <c r="E858" s="1">
        <v>12246</v>
      </c>
      <c r="F858" s="1" t="s">
        <v>794</v>
      </c>
      <c r="G858" s="1">
        <v>1</v>
      </c>
    </row>
    <row r="859" spans="1:7" hidden="1" x14ac:dyDescent="0.3">
      <c r="A859" s="1">
        <v>12248</v>
      </c>
      <c r="B859" s="1" t="s">
        <v>783</v>
      </c>
      <c r="C859" s="1" t="s">
        <v>784</v>
      </c>
      <c r="D859" s="1" t="s">
        <v>791</v>
      </c>
      <c r="E859" s="1">
        <v>11658</v>
      </c>
      <c r="F859" s="1" t="s">
        <v>792</v>
      </c>
      <c r="G859" s="1">
        <v>1</v>
      </c>
    </row>
    <row r="860" spans="1:7" hidden="1" x14ac:dyDescent="0.3">
      <c r="A860" s="1">
        <v>12248</v>
      </c>
      <c r="B860" s="1" t="s">
        <v>783</v>
      </c>
      <c r="C860" s="1" t="s">
        <v>784</v>
      </c>
      <c r="D860" s="1" t="s">
        <v>789</v>
      </c>
      <c r="E860" s="1">
        <v>11655</v>
      </c>
      <c r="F860" s="1" t="s">
        <v>790</v>
      </c>
      <c r="G860" s="1">
        <v>1</v>
      </c>
    </row>
    <row r="861" spans="1:7" hidden="1" x14ac:dyDescent="0.3">
      <c r="A861" s="1">
        <v>12248</v>
      </c>
      <c r="B861" s="1" t="s">
        <v>783</v>
      </c>
      <c r="C861" s="1" t="s">
        <v>784</v>
      </c>
      <c r="D861" s="1" t="s">
        <v>785</v>
      </c>
      <c r="E861" s="1">
        <v>11673</v>
      </c>
      <c r="F861" s="1" t="s">
        <v>786</v>
      </c>
      <c r="G861" s="1">
        <v>2</v>
      </c>
    </row>
    <row r="862" spans="1:7" hidden="1" x14ac:dyDescent="0.3">
      <c r="A862" s="1">
        <v>12249</v>
      </c>
      <c r="B862" s="1" t="s">
        <v>825</v>
      </c>
      <c r="C862" s="1" t="s">
        <v>826</v>
      </c>
      <c r="D862" s="1" t="s">
        <v>827</v>
      </c>
      <c r="E862" s="1">
        <v>11690</v>
      </c>
      <c r="F862" s="1" t="s">
        <v>828</v>
      </c>
      <c r="G862" s="1">
        <v>1</v>
      </c>
    </row>
    <row r="863" spans="1:7" hidden="1" x14ac:dyDescent="0.3">
      <c r="A863" s="1">
        <v>12249</v>
      </c>
      <c r="B863" s="1" t="s">
        <v>825</v>
      </c>
      <c r="C863" s="1" t="s">
        <v>826</v>
      </c>
      <c r="D863" s="1" t="s">
        <v>769</v>
      </c>
      <c r="E863" s="1">
        <v>11657</v>
      </c>
      <c r="F863" s="1" t="s">
        <v>770</v>
      </c>
      <c r="G863" s="1">
        <v>1</v>
      </c>
    </row>
    <row r="864" spans="1:7" hidden="1" x14ac:dyDescent="0.3">
      <c r="A864" s="1">
        <v>12249</v>
      </c>
      <c r="B864" s="1" t="s">
        <v>825</v>
      </c>
      <c r="C864" s="1" t="s">
        <v>826</v>
      </c>
      <c r="D864" s="1" t="s">
        <v>773</v>
      </c>
      <c r="E864" s="1">
        <v>12245</v>
      </c>
      <c r="F864" s="1" t="s">
        <v>774</v>
      </c>
      <c r="G864" s="1">
        <v>1</v>
      </c>
    </row>
    <row r="865" spans="1:7" hidden="1" x14ac:dyDescent="0.3">
      <c r="A865" s="1">
        <v>12249</v>
      </c>
      <c r="B865" s="1" t="s">
        <v>825</v>
      </c>
      <c r="C865" s="1" t="s">
        <v>826</v>
      </c>
      <c r="D865" s="1" t="s">
        <v>771</v>
      </c>
      <c r="E865" s="1">
        <v>11664</v>
      </c>
      <c r="F865" s="1" t="s">
        <v>772</v>
      </c>
      <c r="G865" s="1">
        <v>1</v>
      </c>
    </row>
    <row r="866" spans="1:7" hidden="1" x14ac:dyDescent="0.3">
      <c r="A866" s="1">
        <v>12249</v>
      </c>
      <c r="B866" s="1" t="s">
        <v>825</v>
      </c>
      <c r="C866" s="1" t="s">
        <v>826</v>
      </c>
      <c r="D866" s="1" t="s">
        <v>775</v>
      </c>
      <c r="E866" s="1">
        <v>11666</v>
      </c>
      <c r="F866" s="1" t="s">
        <v>776</v>
      </c>
      <c r="G866" s="1">
        <v>1</v>
      </c>
    </row>
    <row r="867" spans="1:7" hidden="1" x14ac:dyDescent="0.3">
      <c r="A867" s="1">
        <v>12249</v>
      </c>
      <c r="B867" s="1" t="s">
        <v>825</v>
      </c>
      <c r="C867" s="1" t="s">
        <v>826</v>
      </c>
      <c r="D867" s="1" t="s">
        <v>831</v>
      </c>
      <c r="E867" s="1">
        <v>11692</v>
      </c>
      <c r="F867" s="1" t="s">
        <v>832</v>
      </c>
      <c r="G867" s="1">
        <v>1</v>
      </c>
    </row>
    <row r="868" spans="1:7" hidden="1" x14ac:dyDescent="0.3">
      <c r="A868" s="1">
        <v>12249</v>
      </c>
      <c r="B868" s="1" t="s">
        <v>825</v>
      </c>
      <c r="C868" s="1" t="s">
        <v>826</v>
      </c>
      <c r="D868" s="1" t="s">
        <v>829</v>
      </c>
      <c r="E868" s="1">
        <v>11976</v>
      </c>
      <c r="F868" s="1" t="s">
        <v>830</v>
      </c>
      <c r="G868" s="1">
        <v>2</v>
      </c>
    </row>
    <row r="869" spans="1:7" hidden="1" x14ac:dyDescent="0.3">
      <c r="A869" s="1">
        <v>12250</v>
      </c>
      <c r="B869" s="1" t="s">
        <v>833</v>
      </c>
      <c r="C869" s="1" t="s">
        <v>834</v>
      </c>
      <c r="D869" s="1" t="s">
        <v>839</v>
      </c>
      <c r="E869" s="1">
        <v>11696</v>
      </c>
      <c r="F869" s="1" t="s">
        <v>840</v>
      </c>
      <c r="G869" s="1">
        <v>1</v>
      </c>
    </row>
    <row r="870" spans="1:7" hidden="1" x14ac:dyDescent="0.3">
      <c r="A870" s="1">
        <v>12250</v>
      </c>
      <c r="B870" s="1" t="s">
        <v>833</v>
      </c>
      <c r="C870" s="1" t="s">
        <v>834</v>
      </c>
      <c r="D870" s="1" t="s">
        <v>791</v>
      </c>
      <c r="E870" s="1">
        <v>11658</v>
      </c>
      <c r="F870" s="1" t="s">
        <v>792</v>
      </c>
      <c r="G870" s="1">
        <v>1</v>
      </c>
    </row>
    <row r="871" spans="1:7" hidden="1" x14ac:dyDescent="0.3">
      <c r="A871" s="1">
        <v>12250</v>
      </c>
      <c r="B871" s="1" t="s">
        <v>833</v>
      </c>
      <c r="C871" s="1" t="s">
        <v>834</v>
      </c>
      <c r="D871" s="1" t="s">
        <v>793</v>
      </c>
      <c r="E871" s="1">
        <v>12246</v>
      </c>
      <c r="F871" s="1" t="s">
        <v>794</v>
      </c>
      <c r="G871" s="1">
        <v>1</v>
      </c>
    </row>
    <row r="872" spans="1:7" hidden="1" x14ac:dyDescent="0.3">
      <c r="A872" s="1">
        <v>12250</v>
      </c>
      <c r="B872" s="1" t="s">
        <v>833</v>
      </c>
      <c r="C872" s="1" t="s">
        <v>834</v>
      </c>
      <c r="D872" s="1" t="s">
        <v>771</v>
      </c>
      <c r="E872" s="1">
        <v>11664</v>
      </c>
      <c r="F872" s="1" t="s">
        <v>772</v>
      </c>
      <c r="G872" s="1">
        <v>1</v>
      </c>
    </row>
    <row r="873" spans="1:7" hidden="1" x14ac:dyDescent="0.3">
      <c r="A873" s="1">
        <v>12250</v>
      </c>
      <c r="B873" s="1" t="s">
        <v>833</v>
      </c>
      <c r="C873" s="1" t="s">
        <v>834</v>
      </c>
      <c r="D873" s="1" t="s">
        <v>795</v>
      </c>
      <c r="E873" s="1">
        <v>11667</v>
      </c>
      <c r="F873" s="1" t="s">
        <v>796</v>
      </c>
      <c r="G873" s="1">
        <v>1</v>
      </c>
    </row>
    <row r="874" spans="1:7" hidden="1" x14ac:dyDescent="0.3">
      <c r="A874" s="1">
        <v>12250</v>
      </c>
      <c r="B874" s="1" t="s">
        <v>833</v>
      </c>
      <c r="C874" s="1" t="s">
        <v>834</v>
      </c>
      <c r="D874" s="1" t="s">
        <v>837</v>
      </c>
      <c r="E874" s="1">
        <v>11693</v>
      </c>
      <c r="F874" s="1" t="s">
        <v>838</v>
      </c>
      <c r="G874" s="1">
        <v>1</v>
      </c>
    </row>
    <row r="875" spans="1:7" hidden="1" x14ac:dyDescent="0.3">
      <c r="A875" s="1">
        <v>12250</v>
      </c>
      <c r="B875" s="1" t="s">
        <v>833</v>
      </c>
      <c r="C875" s="1" t="s">
        <v>834</v>
      </c>
      <c r="D875" s="1" t="s">
        <v>835</v>
      </c>
      <c r="E875" s="1">
        <v>11977</v>
      </c>
      <c r="F875" s="1" t="s">
        <v>836</v>
      </c>
      <c r="G875" s="1">
        <v>2</v>
      </c>
    </row>
    <row r="876" spans="1:7" hidden="1" x14ac:dyDescent="0.3">
      <c r="A876" s="1">
        <v>12270</v>
      </c>
      <c r="B876" s="1" t="s">
        <v>1029</v>
      </c>
      <c r="C876" s="1" t="s">
        <v>1030</v>
      </c>
      <c r="D876" s="1" t="s">
        <v>1031</v>
      </c>
      <c r="E876" s="1">
        <v>11020</v>
      </c>
      <c r="F876" s="1" t="s">
        <v>1032</v>
      </c>
      <c r="G876" s="1">
        <v>3.0089999999999999</v>
      </c>
    </row>
    <row r="877" spans="1:7" hidden="1" x14ac:dyDescent="0.3">
      <c r="A877" s="1">
        <v>12270</v>
      </c>
      <c r="B877" s="1" t="s">
        <v>1029</v>
      </c>
      <c r="C877" s="1" t="s">
        <v>1030</v>
      </c>
      <c r="E877" s="1">
        <v>227</v>
      </c>
      <c r="F877" s="1" t="s">
        <v>92</v>
      </c>
      <c r="G877" s="1">
        <v>-0.438</v>
      </c>
    </row>
    <row r="878" spans="1:7" hidden="1" x14ac:dyDescent="0.3">
      <c r="A878" s="1">
        <v>12270</v>
      </c>
      <c r="B878" s="1" t="s">
        <v>1029</v>
      </c>
      <c r="C878" s="1" t="s">
        <v>1030</v>
      </c>
      <c r="D878" s="1" t="s">
        <v>1033</v>
      </c>
      <c r="E878" s="1">
        <v>15122</v>
      </c>
      <c r="F878" s="1" t="s">
        <v>1034</v>
      </c>
      <c r="G878" s="1">
        <v>-1</v>
      </c>
    </row>
    <row r="879" spans="1:7" hidden="1" x14ac:dyDescent="0.3">
      <c r="A879" s="1">
        <v>12278</v>
      </c>
      <c r="B879" s="1" t="s">
        <v>767</v>
      </c>
      <c r="C879" s="1" t="s">
        <v>1035</v>
      </c>
      <c r="D879" s="1" t="s">
        <v>781</v>
      </c>
      <c r="E879" s="1">
        <v>11672</v>
      </c>
      <c r="F879" s="1" t="s">
        <v>782</v>
      </c>
      <c r="G879" s="1">
        <v>2</v>
      </c>
    </row>
    <row r="880" spans="1:7" hidden="1" x14ac:dyDescent="0.3">
      <c r="A880" s="1">
        <v>12278</v>
      </c>
      <c r="B880" s="1" t="s">
        <v>767</v>
      </c>
      <c r="C880" s="1" t="s">
        <v>1035</v>
      </c>
      <c r="D880" s="1" t="s">
        <v>779</v>
      </c>
      <c r="E880" s="1">
        <v>15132</v>
      </c>
      <c r="F880" s="1" t="s">
        <v>780</v>
      </c>
      <c r="G880" s="1">
        <v>1</v>
      </c>
    </row>
    <row r="881" spans="1:7" hidden="1" x14ac:dyDescent="0.3">
      <c r="A881" s="1">
        <v>12278</v>
      </c>
      <c r="B881" s="1" t="s">
        <v>767</v>
      </c>
      <c r="C881" s="1" t="s">
        <v>1035</v>
      </c>
      <c r="D881" s="1" t="s">
        <v>771</v>
      </c>
      <c r="E881" s="1">
        <v>11664</v>
      </c>
      <c r="F881" s="1" t="s">
        <v>772</v>
      </c>
      <c r="G881" s="1">
        <v>1</v>
      </c>
    </row>
    <row r="882" spans="1:7" hidden="1" x14ac:dyDescent="0.3">
      <c r="A882" s="1">
        <v>12278</v>
      </c>
      <c r="B882" s="1" t="s">
        <v>767</v>
      </c>
      <c r="C882" s="1" t="s">
        <v>1035</v>
      </c>
      <c r="D882" s="1" t="s">
        <v>773</v>
      </c>
      <c r="E882" s="1">
        <v>12245</v>
      </c>
      <c r="F882" s="1" t="s">
        <v>774</v>
      </c>
      <c r="G882" s="1">
        <v>1</v>
      </c>
    </row>
    <row r="883" spans="1:7" hidden="1" x14ac:dyDescent="0.3">
      <c r="A883" s="1">
        <v>12278</v>
      </c>
      <c r="B883" s="1" t="s">
        <v>767</v>
      </c>
      <c r="C883" s="1" t="s">
        <v>1035</v>
      </c>
      <c r="D883" s="1" t="s">
        <v>769</v>
      </c>
      <c r="E883" s="1">
        <v>11657</v>
      </c>
      <c r="F883" s="1" t="s">
        <v>770</v>
      </c>
      <c r="G883" s="1">
        <v>1</v>
      </c>
    </row>
    <row r="884" spans="1:7" hidden="1" x14ac:dyDescent="0.3">
      <c r="A884" s="1">
        <v>12278</v>
      </c>
      <c r="B884" s="1" t="s">
        <v>767</v>
      </c>
      <c r="C884" s="1" t="s">
        <v>1035</v>
      </c>
      <c r="D884" s="1" t="s">
        <v>777</v>
      </c>
      <c r="E884" s="1">
        <v>12276</v>
      </c>
      <c r="F884" s="1" t="s">
        <v>1036</v>
      </c>
      <c r="G884" s="1">
        <v>1</v>
      </c>
    </row>
    <row r="885" spans="1:7" hidden="1" x14ac:dyDescent="0.3">
      <c r="A885" s="1">
        <v>12278</v>
      </c>
      <c r="B885" s="1" t="s">
        <v>767</v>
      </c>
      <c r="C885" s="1" t="s">
        <v>1035</v>
      </c>
      <c r="D885" s="1" t="s">
        <v>775</v>
      </c>
      <c r="E885" s="1">
        <v>11666</v>
      </c>
      <c r="F885" s="1" t="s">
        <v>776</v>
      </c>
      <c r="G885" s="1">
        <v>1</v>
      </c>
    </row>
    <row r="886" spans="1:7" hidden="1" x14ac:dyDescent="0.3">
      <c r="A886" s="1">
        <v>12279</v>
      </c>
      <c r="B886" s="1" t="s">
        <v>783</v>
      </c>
      <c r="C886" s="1" t="s">
        <v>1037</v>
      </c>
      <c r="D886" s="1" t="s">
        <v>789</v>
      </c>
      <c r="E886" s="1">
        <v>12277</v>
      </c>
      <c r="F886" s="1" t="s">
        <v>1038</v>
      </c>
      <c r="G886" s="1">
        <v>1</v>
      </c>
    </row>
    <row r="887" spans="1:7" hidden="1" x14ac:dyDescent="0.3">
      <c r="A887" s="1">
        <v>12279</v>
      </c>
      <c r="B887" s="1" t="s">
        <v>783</v>
      </c>
      <c r="C887" s="1" t="s">
        <v>1037</v>
      </c>
      <c r="D887" s="1" t="s">
        <v>791</v>
      </c>
      <c r="E887" s="1">
        <v>11658</v>
      </c>
      <c r="F887" s="1" t="s">
        <v>792</v>
      </c>
      <c r="G887" s="1">
        <v>1</v>
      </c>
    </row>
    <row r="888" spans="1:7" hidden="1" x14ac:dyDescent="0.3">
      <c r="A888" s="1">
        <v>12279</v>
      </c>
      <c r="B888" s="1" t="s">
        <v>783</v>
      </c>
      <c r="C888" s="1" t="s">
        <v>1037</v>
      </c>
      <c r="D888" s="1" t="s">
        <v>793</v>
      </c>
      <c r="E888" s="1">
        <v>12246</v>
      </c>
      <c r="F888" s="1" t="s">
        <v>794</v>
      </c>
      <c r="G888" s="1">
        <v>1</v>
      </c>
    </row>
    <row r="889" spans="1:7" hidden="1" x14ac:dyDescent="0.3">
      <c r="A889" s="1">
        <v>12279</v>
      </c>
      <c r="B889" s="1" t="s">
        <v>783</v>
      </c>
      <c r="C889" s="1" t="s">
        <v>1037</v>
      </c>
      <c r="D889" s="1" t="s">
        <v>771</v>
      </c>
      <c r="E889" s="1">
        <v>11664</v>
      </c>
      <c r="F889" s="1" t="s">
        <v>772</v>
      </c>
      <c r="G889" s="1">
        <v>1</v>
      </c>
    </row>
    <row r="890" spans="1:7" hidden="1" x14ac:dyDescent="0.3">
      <c r="A890" s="1">
        <v>12279</v>
      </c>
      <c r="B890" s="1" t="s">
        <v>783</v>
      </c>
      <c r="C890" s="1" t="s">
        <v>1037</v>
      </c>
      <c r="D890" s="1" t="s">
        <v>795</v>
      </c>
      <c r="E890" s="1">
        <v>11667</v>
      </c>
      <c r="F890" s="1" t="s">
        <v>796</v>
      </c>
      <c r="G890" s="1">
        <v>1</v>
      </c>
    </row>
    <row r="891" spans="1:7" hidden="1" x14ac:dyDescent="0.3">
      <c r="A891" s="1">
        <v>12279</v>
      </c>
      <c r="B891" s="1" t="s">
        <v>783</v>
      </c>
      <c r="C891" s="1" t="s">
        <v>1037</v>
      </c>
      <c r="D891" s="1" t="s">
        <v>787</v>
      </c>
      <c r="E891" s="1">
        <v>15133</v>
      </c>
      <c r="F891" s="1" t="s">
        <v>788</v>
      </c>
      <c r="G891" s="1">
        <v>1</v>
      </c>
    </row>
    <row r="892" spans="1:7" hidden="1" x14ac:dyDescent="0.3">
      <c r="A892" s="1">
        <v>12279</v>
      </c>
      <c r="B892" s="1" t="s">
        <v>783</v>
      </c>
      <c r="C892" s="1" t="s">
        <v>1037</v>
      </c>
      <c r="D892" s="1" t="s">
        <v>785</v>
      </c>
      <c r="E892" s="1">
        <v>11673</v>
      </c>
      <c r="F892" s="1" t="s">
        <v>786</v>
      </c>
      <c r="G892" s="1">
        <v>2</v>
      </c>
    </row>
    <row r="893" spans="1:7" hidden="1" x14ac:dyDescent="0.3">
      <c r="A893" s="1">
        <v>12282</v>
      </c>
      <c r="B893" s="1" t="s">
        <v>825</v>
      </c>
      <c r="C893" s="1" t="s">
        <v>1039</v>
      </c>
      <c r="D893" s="1" t="s">
        <v>827</v>
      </c>
      <c r="E893" s="1">
        <v>12280</v>
      </c>
      <c r="F893" s="1" t="s">
        <v>828</v>
      </c>
      <c r="G893" s="1">
        <v>1</v>
      </c>
    </row>
    <row r="894" spans="1:7" hidden="1" x14ac:dyDescent="0.3">
      <c r="A894" s="1">
        <v>12282</v>
      </c>
      <c r="B894" s="1" t="s">
        <v>825</v>
      </c>
      <c r="C894" s="1" t="s">
        <v>1039</v>
      </c>
      <c r="D894" s="1" t="s">
        <v>769</v>
      </c>
      <c r="E894" s="1">
        <v>11657</v>
      </c>
      <c r="F894" s="1" t="s">
        <v>770</v>
      </c>
      <c r="G894" s="1">
        <v>1</v>
      </c>
    </row>
    <row r="895" spans="1:7" hidden="1" x14ac:dyDescent="0.3">
      <c r="A895" s="1">
        <v>12282</v>
      </c>
      <c r="B895" s="1" t="s">
        <v>825</v>
      </c>
      <c r="C895" s="1" t="s">
        <v>1039</v>
      </c>
      <c r="D895" s="1" t="s">
        <v>773</v>
      </c>
      <c r="E895" s="1">
        <v>12245</v>
      </c>
      <c r="F895" s="1" t="s">
        <v>774</v>
      </c>
      <c r="G895" s="1">
        <v>1</v>
      </c>
    </row>
    <row r="896" spans="1:7" hidden="1" x14ac:dyDescent="0.3">
      <c r="A896" s="1">
        <v>12282</v>
      </c>
      <c r="B896" s="1" t="s">
        <v>825</v>
      </c>
      <c r="C896" s="1" t="s">
        <v>1039</v>
      </c>
      <c r="D896" s="1" t="s">
        <v>771</v>
      </c>
      <c r="E896" s="1">
        <v>11664</v>
      </c>
      <c r="F896" s="1" t="s">
        <v>772</v>
      </c>
      <c r="G896" s="1">
        <v>1</v>
      </c>
    </row>
    <row r="897" spans="1:7" hidden="1" x14ac:dyDescent="0.3">
      <c r="A897" s="1">
        <v>12282</v>
      </c>
      <c r="B897" s="1" t="s">
        <v>825</v>
      </c>
      <c r="C897" s="1" t="s">
        <v>1039</v>
      </c>
      <c r="D897" s="1" t="s">
        <v>775</v>
      </c>
      <c r="E897" s="1">
        <v>11666</v>
      </c>
      <c r="F897" s="1" t="s">
        <v>776</v>
      </c>
      <c r="G897" s="1">
        <v>1</v>
      </c>
    </row>
    <row r="898" spans="1:7" hidden="1" x14ac:dyDescent="0.3">
      <c r="A898" s="1">
        <v>12282</v>
      </c>
      <c r="B898" s="1" t="s">
        <v>825</v>
      </c>
      <c r="C898" s="1" t="s">
        <v>1039</v>
      </c>
      <c r="D898" s="1" t="s">
        <v>831</v>
      </c>
      <c r="E898" s="1">
        <v>11692</v>
      </c>
      <c r="F898" s="1" t="s">
        <v>832</v>
      </c>
      <c r="G898" s="1">
        <v>1</v>
      </c>
    </row>
    <row r="899" spans="1:7" hidden="1" x14ac:dyDescent="0.3">
      <c r="A899" s="1">
        <v>12282</v>
      </c>
      <c r="B899" s="1" t="s">
        <v>825</v>
      </c>
      <c r="C899" s="1" t="s">
        <v>1039</v>
      </c>
      <c r="D899" s="1" t="s">
        <v>829</v>
      </c>
      <c r="E899" s="1">
        <v>14982</v>
      </c>
      <c r="F899" s="1" t="s">
        <v>830</v>
      </c>
      <c r="G899" s="1">
        <v>2</v>
      </c>
    </row>
    <row r="900" spans="1:7" hidden="1" x14ac:dyDescent="0.3">
      <c r="A900" s="1">
        <v>12283</v>
      </c>
      <c r="B900" s="1" t="s">
        <v>833</v>
      </c>
      <c r="C900" s="1" t="s">
        <v>1040</v>
      </c>
      <c r="D900" s="1" t="s">
        <v>839</v>
      </c>
      <c r="E900" s="1">
        <v>12281</v>
      </c>
      <c r="F900" s="1" t="s">
        <v>840</v>
      </c>
      <c r="G900" s="1">
        <v>1</v>
      </c>
    </row>
    <row r="901" spans="1:7" hidden="1" x14ac:dyDescent="0.3">
      <c r="A901" s="1">
        <v>12283</v>
      </c>
      <c r="B901" s="1" t="s">
        <v>833</v>
      </c>
      <c r="C901" s="1" t="s">
        <v>1040</v>
      </c>
      <c r="D901" s="1" t="s">
        <v>791</v>
      </c>
      <c r="E901" s="1">
        <v>11658</v>
      </c>
      <c r="F901" s="1" t="s">
        <v>792</v>
      </c>
      <c r="G901" s="1">
        <v>1</v>
      </c>
    </row>
    <row r="902" spans="1:7" hidden="1" x14ac:dyDescent="0.3">
      <c r="A902" s="1">
        <v>12283</v>
      </c>
      <c r="B902" s="1" t="s">
        <v>833</v>
      </c>
      <c r="C902" s="1" t="s">
        <v>1040</v>
      </c>
      <c r="D902" s="1" t="s">
        <v>793</v>
      </c>
      <c r="E902" s="1">
        <v>12246</v>
      </c>
      <c r="F902" s="1" t="s">
        <v>794</v>
      </c>
      <c r="G902" s="1">
        <v>1</v>
      </c>
    </row>
    <row r="903" spans="1:7" hidden="1" x14ac:dyDescent="0.3">
      <c r="A903" s="1">
        <v>12283</v>
      </c>
      <c r="B903" s="1" t="s">
        <v>833</v>
      </c>
      <c r="C903" s="1" t="s">
        <v>1040</v>
      </c>
      <c r="D903" s="1" t="s">
        <v>771</v>
      </c>
      <c r="E903" s="1">
        <v>11664</v>
      </c>
      <c r="F903" s="1" t="s">
        <v>772</v>
      </c>
      <c r="G903" s="1">
        <v>1</v>
      </c>
    </row>
    <row r="904" spans="1:7" hidden="1" x14ac:dyDescent="0.3">
      <c r="A904" s="1">
        <v>12283</v>
      </c>
      <c r="B904" s="1" t="s">
        <v>833</v>
      </c>
      <c r="C904" s="1" t="s">
        <v>1040</v>
      </c>
      <c r="D904" s="1" t="s">
        <v>795</v>
      </c>
      <c r="E904" s="1">
        <v>11667</v>
      </c>
      <c r="F904" s="1" t="s">
        <v>796</v>
      </c>
      <c r="G904" s="1">
        <v>1</v>
      </c>
    </row>
    <row r="905" spans="1:7" hidden="1" x14ac:dyDescent="0.3">
      <c r="A905" s="1">
        <v>12283</v>
      </c>
      <c r="B905" s="1" t="s">
        <v>833</v>
      </c>
      <c r="C905" s="1" t="s">
        <v>1040</v>
      </c>
      <c r="D905" s="1" t="s">
        <v>837</v>
      </c>
      <c r="E905" s="1">
        <v>11693</v>
      </c>
      <c r="F905" s="1" t="s">
        <v>838</v>
      </c>
      <c r="G905" s="1">
        <v>1</v>
      </c>
    </row>
    <row r="906" spans="1:7" hidden="1" x14ac:dyDescent="0.3">
      <c r="A906" s="1">
        <v>12283</v>
      </c>
      <c r="B906" s="1" t="s">
        <v>833</v>
      </c>
      <c r="C906" s="1" t="s">
        <v>1040</v>
      </c>
      <c r="D906" s="1" t="s">
        <v>835</v>
      </c>
      <c r="E906" s="1">
        <v>14983</v>
      </c>
      <c r="F906" s="1" t="s">
        <v>836</v>
      </c>
      <c r="G906" s="1">
        <v>2</v>
      </c>
    </row>
    <row r="907" spans="1:7" hidden="1" x14ac:dyDescent="0.3">
      <c r="A907" s="1">
        <v>12587</v>
      </c>
      <c r="B907" s="1" t="s">
        <v>1041</v>
      </c>
      <c r="C907" s="1" t="s">
        <v>1042</v>
      </c>
      <c r="D907" s="1" t="s">
        <v>1043</v>
      </c>
      <c r="E907" s="1">
        <v>12259</v>
      </c>
      <c r="F907" s="1" t="s">
        <v>1044</v>
      </c>
      <c r="G907" s="1">
        <v>1</v>
      </c>
    </row>
    <row r="908" spans="1:7" hidden="1" x14ac:dyDescent="0.3">
      <c r="A908" s="1">
        <v>12587</v>
      </c>
      <c r="B908" s="1" t="s">
        <v>1041</v>
      </c>
      <c r="C908" s="1" t="s">
        <v>1042</v>
      </c>
      <c r="D908" s="1" t="s">
        <v>1045</v>
      </c>
      <c r="E908" s="1">
        <v>12256</v>
      </c>
      <c r="F908" s="1" t="s">
        <v>1046</v>
      </c>
      <c r="G908" s="1">
        <v>1</v>
      </c>
    </row>
    <row r="909" spans="1:7" hidden="1" x14ac:dyDescent="0.3">
      <c r="A909" s="1">
        <v>12587</v>
      </c>
      <c r="B909" s="1" t="s">
        <v>1041</v>
      </c>
      <c r="C909" s="1" t="s">
        <v>1042</v>
      </c>
      <c r="D909" s="1" t="s">
        <v>1047</v>
      </c>
      <c r="E909" s="1">
        <v>12037</v>
      </c>
      <c r="F909" s="1" t="s">
        <v>1048</v>
      </c>
      <c r="G909" s="1">
        <v>1</v>
      </c>
    </row>
    <row r="910" spans="1:7" hidden="1" x14ac:dyDescent="0.3">
      <c r="A910" s="1">
        <v>12587</v>
      </c>
      <c r="B910" s="1" t="s">
        <v>1041</v>
      </c>
      <c r="C910" s="1" t="s">
        <v>1042</v>
      </c>
      <c r="D910" s="1" t="s">
        <v>1049</v>
      </c>
      <c r="E910" s="1">
        <v>12597</v>
      </c>
      <c r="F910" s="1" t="s">
        <v>1050</v>
      </c>
      <c r="G910" s="1">
        <v>1</v>
      </c>
    </row>
    <row r="911" spans="1:7" hidden="1" x14ac:dyDescent="0.3">
      <c r="A911" s="1">
        <v>12588</v>
      </c>
      <c r="B911" s="1" t="s">
        <v>1051</v>
      </c>
      <c r="C911" s="1" t="s">
        <v>1052</v>
      </c>
      <c r="D911" s="1" t="s">
        <v>1053</v>
      </c>
      <c r="E911" s="1">
        <v>12586</v>
      </c>
      <c r="F911" s="1" t="s">
        <v>1054</v>
      </c>
      <c r="G911" s="1">
        <v>1</v>
      </c>
    </row>
    <row r="912" spans="1:7" hidden="1" x14ac:dyDescent="0.3">
      <c r="A912" s="1">
        <v>12588</v>
      </c>
      <c r="B912" s="1" t="s">
        <v>1051</v>
      </c>
      <c r="C912" s="1" t="s">
        <v>1052</v>
      </c>
      <c r="D912" s="1" t="s">
        <v>1047</v>
      </c>
      <c r="E912" s="1">
        <v>12037</v>
      </c>
      <c r="F912" s="1" t="s">
        <v>1048</v>
      </c>
      <c r="G912" s="1">
        <v>1</v>
      </c>
    </row>
    <row r="913" spans="1:7" hidden="1" x14ac:dyDescent="0.3">
      <c r="A913" s="1">
        <v>12588</v>
      </c>
      <c r="B913" s="1" t="s">
        <v>1051</v>
      </c>
      <c r="C913" s="1" t="s">
        <v>1052</v>
      </c>
      <c r="D913" s="1" t="s">
        <v>1045</v>
      </c>
      <c r="E913" s="1">
        <v>12256</v>
      </c>
      <c r="F913" s="1" t="s">
        <v>1046</v>
      </c>
      <c r="G913" s="1">
        <v>1</v>
      </c>
    </row>
    <row r="914" spans="1:7" hidden="1" x14ac:dyDescent="0.3">
      <c r="A914" s="1">
        <v>12588</v>
      </c>
      <c r="B914" s="1" t="s">
        <v>1051</v>
      </c>
      <c r="C914" s="1" t="s">
        <v>1052</v>
      </c>
      <c r="D914" s="1" t="s">
        <v>1043</v>
      </c>
      <c r="E914" s="1">
        <v>12259</v>
      </c>
      <c r="F914" s="1" t="s">
        <v>1044</v>
      </c>
      <c r="G914" s="1">
        <v>1</v>
      </c>
    </row>
    <row r="915" spans="1:7" hidden="1" x14ac:dyDescent="0.3">
      <c r="A915" s="1">
        <v>12591</v>
      </c>
      <c r="B915" s="1" t="s">
        <v>1055</v>
      </c>
      <c r="C915" s="1" t="s">
        <v>1056</v>
      </c>
      <c r="D915" s="1" t="s">
        <v>1057</v>
      </c>
      <c r="E915" s="1">
        <v>12589</v>
      </c>
      <c r="F915" s="1" t="s">
        <v>1058</v>
      </c>
      <c r="G915" s="1">
        <v>1</v>
      </c>
    </row>
    <row r="916" spans="1:7" hidden="1" x14ac:dyDescent="0.3">
      <c r="A916" s="1">
        <v>12591</v>
      </c>
      <c r="B916" s="1" t="s">
        <v>1055</v>
      </c>
      <c r="C916" s="1" t="s">
        <v>1056</v>
      </c>
      <c r="D916" s="1" t="s">
        <v>1047</v>
      </c>
      <c r="E916" s="1">
        <v>12037</v>
      </c>
      <c r="F916" s="1" t="s">
        <v>1048</v>
      </c>
      <c r="G916" s="1">
        <v>1</v>
      </c>
    </row>
    <row r="917" spans="1:7" hidden="1" x14ac:dyDescent="0.3">
      <c r="A917" s="1">
        <v>12591</v>
      </c>
      <c r="B917" s="1" t="s">
        <v>1055</v>
      </c>
      <c r="C917" s="1" t="s">
        <v>1056</v>
      </c>
      <c r="D917" s="1" t="s">
        <v>1059</v>
      </c>
      <c r="E917" s="1">
        <v>12261</v>
      </c>
      <c r="F917" s="1" t="s">
        <v>1060</v>
      </c>
      <c r="G917" s="1">
        <v>1</v>
      </c>
    </row>
    <row r="918" spans="1:7" hidden="1" x14ac:dyDescent="0.3">
      <c r="A918" s="1">
        <v>12591</v>
      </c>
      <c r="B918" s="1" t="s">
        <v>1055</v>
      </c>
      <c r="C918" s="1" t="s">
        <v>1056</v>
      </c>
      <c r="D918" s="1" t="s">
        <v>1061</v>
      </c>
      <c r="E918" s="1">
        <v>12263</v>
      </c>
      <c r="F918" s="1" t="s">
        <v>1062</v>
      </c>
      <c r="G918" s="1">
        <v>1</v>
      </c>
    </row>
    <row r="919" spans="1:7" hidden="1" x14ac:dyDescent="0.3">
      <c r="A919" s="1">
        <v>12592</v>
      </c>
      <c r="B919" s="1" t="s">
        <v>1063</v>
      </c>
      <c r="C919" s="1" t="s">
        <v>1064</v>
      </c>
      <c r="D919" s="1" t="s">
        <v>1065</v>
      </c>
      <c r="E919" s="1">
        <v>13840</v>
      </c>
      <c r="F919" s="1" t="s">
        <v>1066</v>
      </c>
      <c r="G919" s="1">
        <v>1</v>
      </c>
    </row>
    <row r="920" spans="1:7" hidden="1" x14ac:dyDescent="0.3">
      <c r="A920" s="1">
        <v>12592</v>
      </c>
      <c r="B920" s="1" t="s">
        <v>1063</v>
      </c>
      <c r="C920" s="1" t="s">
        <v>1064</v>
      </c>
      <c r="D920" s="1" t="s">
        <v>1047</v>
      </c>
      <c r="E920" s="1">
        <v>12037</v>
      </c>
      <c r="F920" s="1" t="s">
        <v>1048</v>
      </c>
      <c r="G920" s="1">
        <v>1</v>
      </c>
    </row>
    <row r="921" spans="1:7" hidden="1" x14ac:dyDescent="0.3">
      <c r="A921" s="1">
        <v>12592</v>
      </c>
      <c r="B921" s="1" t="s">
        <v>1063</v>
      </c>
      <c r="C921" s="1" t="s">
        <v>1064</v>
      </c>
      <c r="D921" s="1" t="s">
        <v>1059</v>
      </c>
      <c r="E921" s="1">
        <v>12261</v>
      </c>
      <c r="F921" s="1" t="s">
        <v>1060</v>
      </c>
      <c r="G921" s="1">
        <v>1</v>
      </c>
    </row>
    <row r="922" spans="1:7" hidden="1" x14ac:dyDescent="0.3">
      <c r="A922" s="1">
        <v>12592</v>
      </c>
      <c r="B922" s="1" t="s">
        <v>1063</v>
      </c>
      <c r="C922" s="1" t="s">
        <v>1064</v>
      </c>
      <c r="D922" s="1" t="s">
        <v>1061</v>
      </c>
      <c r="E922" s="1">
        <v>12263</v>
      </c>
      <c r="F922" s="1" t="s">
        <v>1062</v>
      </c>
      <c r="G922" s="1">
        <v>1</v>
      </c>
    </row>
    <row r="923" spans="1:7" hidden="1" x14ac:dyDescent="0.3">
      <c r="A923" s="1">
        <v>12593</v>
      </c>
      <c r="B923" s="1" t="s">
        <v>1067</v>
      </c>
      <c r="C923" s="1" t="s">
        <v>1068</v>
      </c>
      <c r="D923" s="1" t="s">
        <v>1069</v>
      </c>
      <c r="E923" s="1">
        <v>11810</v>
      </c>
      <c r="F923" s="1" t="s">
        <v>1070</v>
      </c>
      <c r="G923" s="1">
        <v>1</v>
      </c>
    </row>
    <row r="924" spans="1:7" hidden="1" x14ac:dyDescent="0.3">
      <c r="A924" s="1">
        <v>12593</v>
      </c>
      <c r="B924" s="1" t="s">
        <v>1067</v>
      </c>
      <c r="C924" s="1" t="s">
        <v>1068</v>
      </c>
      <c r="D924" s="1" t="s">
        <v>1071</v>
      </c>
      <c r="E924" s="1">
        <v>14682</v>
      </c>
      <c r="F924" s="1" t="s">
        <v>1072</v>
      </c>
      <c r="G924" s="1">
        <v>1</v>
      </c>
    </row>
    <row r="925" spans="1:7" hidden="1" x14ac:dyDescent="0.3">
      <c r="A925" s="1">
        <v>12593</v>
      </c>
      <c r="B925" s="1" t="s">
        <v>1067</v>
      </c>
      <c r="C925" s="1" t="s">
        <v>1068</v>
      </c>
      <c r="D925" s="1" t="s">
        <v>1061</v>
      </c>
      <c r="E925" s="1">
        <v>12263</v>
      </c>
      <c r="F925" s="1" t="s">
        <v>1062</v>
      </c>
      <c r="G925" s="1">
        <v>1</v>
      </c>
    </row>
    <row r="926" spans="1:7" hidden="1" x14ac:dyDescent="0.3">
      <c r="A926" s="1">
        <v>12593</v>
      </c>
      <c r="B926" s="1" t="s">
        <v>1067</v>
      </c>
      <c r="C926" s="1" t="s">
        <v>1068</v>
      </c>
      <c r="D926" s="1" t="s">
        <v>1047</v>
      </c>
      <c r="E926" s="1">
        <v>12037</v>
      </c>
      <c r="F926" s="1" t="s">
        <v>1048</v>
      </c>
      <c r="G926" s="1">
        <v>1</v>
      </c>
    </row>
    <row r="927" spans="1:7" hidden="1" x14ac:dyDescent="0.3">
      <c r="A927" s="1">
        <v>12593</v>
      </c>
      <c r="B927" s="1" t="s">
        <v>1067</v>
      </c>
      <c r="C927" s="1" t="s">
        <v>1068</v>
      </c>
      <c r="D927" s="1" t="s">
        <v>1057</v>
      </c>
      <c r="E927" s="1">
        <v>12589</v>
      </c>
      <c r="F927" s="1" t="s">
        <v>1058</v>
      </c>
      <c r="G927" s="1">
        <v>1</v>
      </c>
    </row>
    <row r="928" spans="1:7" hidden="1" x14ac:dyDescent="0.3">
      <c r="A928" s="1">
        <v>12594</v>
      </c>
      <c r="B928" s="1" t="s">
        <v>1073</v>
      </c>
      <c r="C928" s="1" t="s">
        <v>1074</v>
      </c>
      <c r="D928" s="1" t="s">
        <v>1069</v>
      </c>
      <c r="E928" s="1">
        <v>11810</v>
      </c>
      <c r="F928" s="1" t="s">
        <v>1070</v>
      </c>
      <c r="G928" s="1">
        <v>1</v>
      </c>
    </row>
    <row r="929" spans="1:7" hidden="1" x14ac:dyDescent="0.3">
      <c r="A929" s="1">
        <v>12594</v>
      </c>
      <c r="B929" s="1" t="s">
        <v>1073</v>
      </c>
      <c r="C929" s="1" t="s">
        <v>1074</v>
      </c>
      <c r="D929" s="1" t="s">
        <v>1075</v>
      </c>
      <c r="E929" s="1">
        <v>14684</v>
      </c>
      <c r="F929" s="1" t="s">
        <v>1076</v>
      </c>
      <c r="G929" s="1">
        <v>1</v>
      </c>
    </row>
    <row r="930" spans="1:7" hidden="1" x14ac:dyDescent="0.3">
      <c r="A930" s="1">
        <v>12594</v>
      </c>
      <c r="B930" s="1" t="s">
        <v>1073</v>
      </c>
      <c r="C930" s="1" t="s">
        <v>1074</v>
      </c>
      <c r="D930" s="1" t="s">
        <v>1061</v>
      </c>
      <c r="E930" s="1">
        <v>12263</v>
      </c>
      <c r="F930" s="1" t="s">
        <v>1062</v>
      </c>
      <c r="G930" s="1">
        <v>1</v>
      </c>
    </row>
    <row r="931" spans="1:7" hidden="1" x14ac:dyDescent="0.3">
      <c r="A931" s="1">
        <v>12594</v>
      </c>
      <c r="B931" s="1" t="s">
        <v>1073</v>
      </c>
      <c r="C931" s="1" t="s">
        <v>1074</v>
      </c>
      <c r="D931" s="1" t="s">
        <v>1047</v>
      </c>
      <c r="E931" s="1">
        <v>12037</v>
      </c>
      <c r="F931" s="1" t="s">
        <v>1048</v>
      </c>
      <c r="G931" s="1">
        <v>1</v>
      </c>
    </row>
    <row r="932" spans="1:7" hidden="1" x14ac:dyDescent="0.3">
      <c r="A932" s="1">
        <v>12594</v>
      </c>
      <c r="B932" s="1" t="s">
        <v>1073</v>
      </c>
      <c r="C932" s="1" t="s">
        <v>1074</v>
      </c>
      <c r="D932" s="1" t="s">
        <v>1065</v>
      </c>
      <c r="E932" s="1">
        <v>13840</v>
      </c>
      <c r="F932" s="1" t="s">
        <v>1066</v>
      </c>
      <c r="G932" s="1">
        <v>1</v>
      </c>
    </row>
    <row r="933" spans="1:7" hidden="1" x14ac:dyDescent="0.3">
      <c r="A933" s="1">
        <v>12595</v>
      </c>
      <c r="B933" s="1" t="s">
        <v>1077</v>
      </c>
      <c r="C933" s="1" t="s">
        <v>1078</v>
      </c>
      <c r="D933" s="1" t="s">
        <v>1057</v>
      </c>
      <c r="E933" s="1">
        <v>12589</v>
      </c>
      <c r="F933" s="1" t="s">
        <v>1058</v>
      </c>
      <c r="G933" s="1">
        <v>1</v>
      </c>
    </row>
    <row r="934" spans="1:7" hidden="1" x14ac:dyDescent="0.3">
      <c r="A934" s="1">
        <v>12595</v>
      </c>
      <c r="B934" s="1" t="s">
        <v>1077</v>
      </c>
      <c r="C934" s="1" t="s">
        <v>1078</v>
      </c>
      <c r="D934" s="1" t="s">
        <v>1047</v>
      </c>
      <c r="E934" s="1">
        <v>12037</v>
      </c>
      <c r="F934" s="1" t="s">
        <v>1048</v>
      </c>
      <c r="G934" s="1">
        <v>1</v>
      </c>
    </row>
    <row r="935" spans="1:7" hidden="1" x14ac:dyDescent="0.3">
      <c r="A935" s="1">
        <v>12595</v>
      </c>
      <c r="B935" s="1" t="s">
        <v>1077</v>
      </c>
      <c r="C935" s="1" t="s">
        <v>1078</v>
      </c>
      <c r="D935" s="1" t="s">
        <v>1059</v>
      </c>
      <c r="E935" s="1">
        <v>12261</v>
      </c>
      <c r="F935" s="1" t="s">
        <v>1060</v>
      </c>
      <c r="G935" s="1">
        <v>1</v>
      </c>
    </row>
    <row r="936" spans="1:7" hidden="1" x14ac:dyDescent="0.3">
      <c r="A936" s="1">
        <v>12595</v>
      </c>
      <c r="B936" s="1" t="s">
        <v>1077</v>
      </c>
      <c r="C936" s="1" t="s">
        <v>1078</v>
      </c>
      <c r="D936" s="1" t="s">
        <v>1061</v>
      </c>
      <c r="E936" s="1">
        <v>12263</v>
      </c>
      <c r="F936" s="1" t="s">
        <v>1062</v>
      </c>
      <c r="G936" s="1">
        <v>1</v>
      </c>
    </row>
    <row r="937" spans="1:7" hidden="1" x14ac:dyDescent="0.3">
      <c r="A937" s="1">
        <v>12595</v>
      </c>
      <c r="B937" s="1" t="s">
        <v>1077</v>
      </c>
      <c r="C937" s="1" t="s">
        <v>1078</v>
      </c>
      <c r="D937" s="1" t="s">
        <v>1079</v>
      </c>
      <c r="E937" s="1">
        <v>12033</v>
      </c>
      <c r="F937" s="1" t="s">
        <v>1080</v>
      </c>
      <c r="G937" s="1">
        <v>1</v>
      </c>
    </row>
    <row r="938" spans="1:7" hidden="1" x14ac:dyDescent="0.3">
      <c r="A938" s="1">
        <v>12596</v>
      </c>
      <c r="B938" s="1" t="s">
        <v>1081</v>
      </c>
      <c r="C938" s="1" t="s">
        <v>1082</v>
      </c>
      <c r="D938" s="1" t="s">
        <v>1065</v>
      </c>
      <c r="E938" s="1">
        <v>13840</v>
      </c>
      <c r="F938" s="1" t="s">
        <v>1066</v>
      </c>
      <c r="G938" s="1">
        <v>1</v>
      </c>
    </row>
    <row r="939" spans="1:7" hidden="1" x14ac:dyDescent="0.3">
      <c r="A939" s="1">
        <v>12596</v>
      </c>
      <c r="B939" s="1" t="s">
        <v>1081</v>
      </c>
      <c r="C939" s="1" t="s">
        <v>1082</v>
      </c>
      <c r="D939" s="1" t="s">
        <v>1047</v>
      </c>
      <c r="E939" s="1">
        <v>12037</v>
      </c>
      <c r="F939" s="1" t="s">
        <v>1048</v>
      </c>
      <c r="G939" s="1">
        <v>1</v>
      </c>
    </row>
    <row r="940" spans="1:7" hidden="1" x14ac:dyDescent="0.3">
      <c r="A940" s="1">
        <v>12596</v>
      </c>
      <c r="B940" s="1" t="s">
        <v>1081</v>
      </c>
      <c r="C940" s="1" t="s">
        <v>1082</v>
      </c>
      <c r="D940" s="1" t="s">
        <v>1059</v>
      </c>
      <c r="E940" s="1">
        <v>12261</v>
      </c>
      <c r="F940" s="1" t="s">
        <v>1060</v>
      </c>
      <c r="G940" s="1">
        <v>1</v>
      </c>
    </row>
    <row r="941" spans="1:7" hidden="1" x14ac:dyDescent="0.3">
      <c r="A941" s="1">
        <v>12596</v>
      </c>
      <c r="B941" s="1" t="s">
        <v>1081</v>
      </c>
      <c r="C941" s="1" t="s">
        <v>1082</v>
      </c>
      <c r="D941" s="1" t="s">
        <v>1061</v>
      </c>
      <c r="E941" s="1">
        <v>12263</v>
      </c>
      <c r="F941" s="1" t="s">
        <v>1062</v>
      </c>
      <c r="G941" s="1">
        <v>1</v>
      </c>
    </row>
    <row r="942" spans="1:7" hidden="1" x14ac:dyDescent="0.3">
      <c r="A942" s="1">
        <v>12596</v>
      </c>
      <c r="B942" s="1" t="s">
        <v>1081</v>
      </c>
      <c r="C942" s="1" t="s">
        <v>1082</v>
      </c>
      <c r="D942" s="1" t="s">
        <v>1083</v>
      </c>
      <c r="E942" s="1">
        <v>12034</v>
      </c>
      <c r="F942" s="1" t="s">
        <v>1084</v>
      </c>
      <c r="G942" s="1">
        <v>1</v>
      </c>
    </row>
    <row r="943" spans="1:7" hidden="1" x14ac:dyDescent="0.3">
      <c r="A943" s="1">
        <v>12692</v>
      </c>
      <c r="B943" s="1" t="s">
        <v>1085</v>
      </c>
      <c r="C943" s="1" t="s">
        <v>1086</v>
      </c>
      <c r="E943" s="1">
        <v>226</v>
      </c>
      <c r="F943" s="1" t="s">
        <v>77</v>
      </c>
      <c r="G943" s="1">
        <v>-1.6859999999999999</v>
      </c>
    </row>
    <row r="944" spans="1:7" hidden="1" x14ac:dyDescent="0.3">
      <c r="A944" s="1">
        <v>12692</v>
      </c>
      <c r="B944" s="1" t="s">
        <v>1085</v>
      </c>
      <c r="C944" s="1" t="s">
        <v>1086</v>
      </c>
      <c r="D944" s="1" t="s">
        <v>1087</v>
      </c>
      <c r="E944" s="1">
        <v>11280</v>
      </c>
      <c r="F944" s="1" t="s">
        <v>1088</v>
      </c>
      <c r="G944" s="1">
        <v>1</v>
      </c>
    </row>
    <row r="945" spans="1:7" hidden="1" x14ac:dyDescent="0.3">
      <c r="A945" s="1">
        <v>12702</v>
      </c>
      <c r="B945" s="1" t="s">
        <v>1089</v>
      </c>
      <c r="C945" s="1" t="s">
        <v>1090</v>
      </c>
      <c r="D945" s="1" t="s">
        <v>613</v>
      </c>
      <c r="E945" s="1">
        <v>11343</v>
      </c>
      <c r="F945" s="1" t="s">
        <v>614</v>
      </c>
      <c r="G945" s="1">
        <v>2</v>
      </c>
    </row>
    <row r="946" spans="1:7" hidden="1" x14ac:dyDescent="0.3">
      <c r="A946" s="1">
        <v>12702</v>
      </c>
      <c r="B946" s="1" t="s">
        <v>1089</v>
      </c>
      <c r="C946" s="1" t="s">
        <v>1090</v>
      </c>
      <c r="D946" s="1" t="s">
        <v>1091</v>
      </c>
      <c r="E946" s="1">
        <v>11254</v>
      </c>
      <c r="F946" s="1" t="s">
        <v>1092</v>
      </c>
      <c r="G946" s="1">
        <v>1</v>
      </c>
    </row>
    <row r="947" spans="1:7" hidden="1" x14ac:dyDescent="0.3">
      <c r="A947" s="1">
        <v>12703</v>
      </c>
      <c r="B947" s="1" t="s">
        <v>1093</v>
      </c>
      <c r="C947" s="1" t="s">
        <v>1094</v>
      </c>
      <c r="D947" s="1" t="s">
        <v>1095</v>
      </c>
      <c r="E947" s="1">
        <v>11255</v>
      </c>
      <c r="F947" s="1" t="s">
        <v>1096</v>
      </c>
      <c r="G947" s="1">
        <v>1</v>
      </c>
    </row>
    <row r="948" spans="1:7" hidden="1" x14ac:dyDescent="0.3">
      <c r="A948" s="1">
        <v>12703</v>
      </c>
      <c r="B948" s="1" t="s">
        <v>1093</v>
      </c>
      <c r="C948" s="1" t="s">
        <v>1094</v>
      </c>
      <c r="D948" s="1" t="s">
        <v>613</v>
      </c>
      <c r="E948" s="1">
        <v>11343</v>
      </c>
      <c r="F948" s="1" t="s">
        <v>614</v>
      </c>
      <c r="G948" s="1">
        <v>2</v>
      </c>
    </row>
    <row r="949" spans="1:7" hidden="1" x14ac:dyDescent="0.3">
      <c r="A949" s="1">
        <v>12775</v>
      </c>
      <c r="B949" s="1" t="s">
        <v>1097</v>
      </c>
      <c r="C949" s="1" t="s">
        <v>1098</v>
      </c>
      <c r="D949" s="1" t="s">
        <v>1099</v>
      </c>
      <c r="E949" s="1">
        <v>11709</v>
      </c>
      <c r="F949" s="1" t="s">
        <v>1100</v>
      </c>
      <c r="G949" s="1">
        <v>1.4690000000000001</v>
      </c>
    </row>
    <row r="950" spans="1:7" hidden="1" x14ac:dyDescent="0.3">
      <c r="A950" s="1">
        <v>12775</v>
      </c>
      <c r="B950" s="1" t="s">
        <v>1097</v>
      </c>
      <c r="C950" s="1" t="s">
        <v>1098</v>
      </c>
      <c r="E950" s="1">
        <v>227</v>
      </c>
      <c r="F950" s="1" t="s">
        <v>92</v>
      </c>
      <c r="G950" s="1">
        <v>-1.7999999999999999E-2</v>
      </c>
    </row>
    <row r="951" spans="1:7" hidden="1" x14ac:dyDescent="0.3">
      <c r="A951" s="1">
        <v>12776</v>
      </c>
      <c r="B951" s="1" t="s">
        <v>1101</v>
      </c>
      <c r="C951" s="1" t="s">
        <v>1102</v>
      </c>
      <c r="E951" s="1">
        <v>227</v>
      </c>
      <c r="F951" s="1" t="s">
        <v>92</v>
      </c>
      <c r="G951" s="1">
        <v>-1.7999999999999999E-2</v>
      </c>
    </row>
    <row r="952" spans="1:7" hidden="1" x14ac:dyDescent="0.3">
      <c r="A952" s="1">
        <v>12776</v>
      </c>
      <c r="B952" s="1" t="s">
        <v>1101</v>
      </c>
      <c r="C952" s="1" t="s">
        <v>1102</v>
      </c>
      <c r="D952" s="1" t="s">
        <v>1099</v>
      </c>
      <c r="E952" s="1">
        <v>11709</v>
      </c>
      <c r="F952" s="1" t="s">
        <v>1100</v>
      </c>
      <c r="G952" s="1">
        <v>1.4690000000000001</v>
      </c>
    </row>
    <row r="953" spans="1:7" hidden="1" x14ac:dyDescent="0.3">
      <c r="A953" s="1">
        <v>12793</v>
      </c>
      <c r="B953" s="1" t="s">
        <v>1103</v>
      </c>
      <c r="C953" s="1" t="s">
        <v>1104</v>
      </c>
      <c r="D953" s="1" t="s">
        <v>1105</v>
      </c>
      <c r="E953" s="1">
        <v>11071</v>
      </c>
      <c r="F953" s="1" t="s">
        <v>1106</v>
      </c>
      <c r="G953" s="1">
        <v>1</v>
      </c>
    </row>
    <row r="954" spans="1:7" hidden="1" x14ac:dyDescent="0.3">
      <c r="A954" s="1">
        <v>12793</v>
      </c>
      <c r="B954" s="1" t="s">
        <v>1103</v>
      </c>
      <c r="C954" s="1" t="s">
        <v>1104</v>
      </c>
      <c r="E954" s="1">
        <v>226</v>
      </c>
      <c r="F954" s="1" t="s">
        <v>77</v>
      </c>
      <c r="G954" s="1">
        <v>-1.248</v>
      </c>
    </row>
    <row r="955" spans="1:7" hidden="1" x14ac:dyDescent="0.3">
      <c r="A955" s="1">
        <v>12795</v>
      </c>
      <c r="B955" s="1" t="s">
        <v>1107</v>
      </c>
      <c r="C955" s="1" t="s">
        <v>1108</v>
      </c>
      <c r="D955" s="1" t="s">
        <v>1109</v>
      </c>
      <c r="E955" s="1">
        <v>11074</v>
      </c>
      <c r="F955" s="1" t="s">
        <v>1110</v>
      </c>
      <c r="G955" s="1">
        <v>1</v>
      </c>
    </row>
    <row r="956" spans="1:7" hidden="1" x14ac:dyDescent="0.3">
      <c r="A956" s="1">
        <v>12795</v>
      </c>
      <c r="B956" s="1" t="s">
        <v>1107</v>
      </c>
      <c r="C956" s="1" t="s">
        <v>1108</v>
      </c>
      <c r="E956" s="1">
        <v>226</v>
      </c>
      <c r="F956" s="1" t="s">
        <v>77</v>
      </c>
      <c r="G956" s="1">
        <v>-0.94799999999999995</v>
      </c>
    </row>
    <row r="957" spans="1:7" hidden="1" x14ac:dyDescent="0.3">
      <c r="A957" s="1">
        <v>12796</v>
      </c>
      <c r="B957" s="1" t="s">
        <v>1111</v>
      </c>
      <c r="C957" s="1" t="s">
        <v>1112</v>
      </c>
      <c r="D957" s="1" t="s">
        <v>1113</v>
      </c>
      <c r="E957" s="1">
        <v>12287</v>
      </c>
      <c r="F957" s="1" t="s">
        <v>1114</v>
      </c>
      <c r="G957" s="1">
        <v>1</v>
      </c>
    </row>
    <row r="958" spans="1:7" hidden="1" x14ac:dyDescent="0.3">
      <c r="A958" s="1">
        <v>12796</v>
      </c>
      <c r="B958" s="1" t="s">
        <v>1111</v>
      </c>
      <c r="C958" s="1" t="s">
        <v>1112</v>
      </c>
      <c r="E958" s="1">
        <v>226</v>
      </c>
      <c r="F958" s="1" t="s">
        <v>77</v>
      </c>
      <c r="G958" s="1">
        <v>-0.58499999999999996</v>
      </c>
    </row>
    <row r="959" spans="1:7" hidden="1" x14ac:dyDescent="0.3">
      <c r="A959" s="1">
        <v>12800</v>
      </c>
      <c r="B959" s="1" t="s">
        <v>1115</v>
      </c>
      <c r="C959" s="1" t="s">
        <v>1116</v>
      </c>
      <c r="E959" s="1">
        <v>226</v>
      </c>
      <c r="F959" s="1" t="s">
        <v>77</v>
      </c>
      <c r="G959" s="1">
        <v>-1.4830000000000001</v>
      </c>
    </row>
    <row r="960" spans="1:7" hidden="1" x14ac:dyDescent="0.3">
      <c r="A960" s="1">
        <v>12800</v>
      </c>
      <c r="B960" s="1" t="s">
        <v>1115</v>
      </c>
      <c r="C960" s="1" t="s">
        <v>1116</v>
      </c>
      <c r="D960" s="1" t="s">
        <v>1117</v>
      </c>
      <c r="E960" s="1">
        <v>11083</v>
      </c>
      <c r="F960" s="1" t="s">
        <v>1118</v>
      </c>
      <c r="G960" s="1">
        <v>1</v>
      </c>
    </row>
    <row r="961" spans="1:7" hidden="1" x14ac:dyDescent="0.3">
      <c r="A961" s="1">
        <v>12820</v>
      </c>
      <c r="B961" s="1" t="s">
        <v>1119</v>
      </c>
      <c r="C961" s="1" t="s">
        <v>1120</v>
      </c>
      <c r="D961" s="1" t="s">
        <v>1121</v>
      </c>
      <c r="E961" s="1">
        <v>12821</v>
      </c>
      <c r="F961" s="1" t="s">
        <v>1122</v>
      </c>
      <c r="G961" s="1">
        <v>-1</v>
      </c>
    </row>
    <row r="962" spans="1:7" hidden="1" x14ac:dyDescent="0.3">
      <c r="A962" s="1">
        <v>12820</v>
      </c>
      <c r="B962" s="1" t="s">
        <v>1119</v>
      </c>
      <c r="C962" s="1" t="s">
        <v>1120</v>
      </c>
      <c r="E962" s="1">
        <v>226</v>
      </c>
      <c r="F962" s="1" t="s">
        <v>77</v>
      </c>
      <c r="G962" s="1">
        <v>-1.6870000000000001</v>
      </c>
    </row>
    <row r="963" spans="1:7" hidden="1" x14ac:dyDescent="0.3">
      <c r="A963" s="1">
        <v>12820</v>
      </c>
      <c r="B963" s="1" t="s">
        <v>1119</v>
      </c>
      <c r="C963" s="1" t="s">
        <v>1120</v>
      </c>
      <c r="D963" s="1" t="s">
        <v>1123</v>
      </c>
      <c r="E963" s="1">
        <v>15703</v>
      </c>
      <c r="F963" s="1" t="s">
        <v>1124</v>
      </c>
      <c r="G963" s="1">
        <v>1</v>
      </c>
    </row>
    <row r="964" spans="1:7" hidden="1" x14ac:dyDescent="0.3">
      <c r="A964" s="1">
        <v>12821</v>
      </c>
      <c r="B964" s="1" t="s">
        <v>1121</v>
      </c>
      <c r="C964" s="1" t="s">
        <v>1122</v>
      </c>
      <c r="D964" s="1" t="s">
        <v>1119</v>
      </c>
      <c r="E964" s="1">
        <v>12820</v>
      </c>
      <c r="F964" s="1" t="s">
        <v>1120</v>
      </c>
      <c r="G964" s="1">
        <v>-1</v>
      </c>
    </row>
    <row r="965" spans="1:7" hidden="1" x14ac:dyDescent="0.3">
      <c r="A965" s="1">
        <v>12821</v>
      </c>
      <c r="B965" s="1" t="s">
        <v>1121</v>
      </c>
      <c r="C965" s="1" t="s">
        <v>1122</v>
      </c>
      <c r="D965" s="1" t="s">
        <v>1123</v>
      </c>
      <c r="E965" s="1">
        <v>15703</v>
      </c>
      <c r="F965" s="1" t="s">
        <v>1124</v>
      </c>
      <c r="G965" s="1">
        <v>1</v>
      </c>
    </row>
    <row r="966" spans="1:7" hidden="1" x14ac:dyDescent="0.3">
      <c r="A966" s="1">
        <v>12821</v>
      </c>
      <c r="B966" s="1" t="s">
        <v>1121</v>
      </c>
      <c r="C966" s="1" t="s">
        <v>1122</v>
      </c>
      <c r="E966" s="1">
        <v>226</v>
      </c>
      <c r="F966" s="1" t="s">
        <v>77</v>
      </c>
      <c r="G966" s="1">
        <v>-1.6870000000000001</v>
      </c>
    </row>
    <row r="967" spans="1:7" hidden="1" x14ac:dyDescent="0.3">
      <c r="A967" s="1">
        <v>12831</v>
      </c>
      <c r="B967" s="1" t="s">
        <v>452</v>
      </c>
      <c r="C967" s="1" t="s">
        <v>453</v>
      </c>
      <c r="D967" s="1" t="s">
        <v>454</v>
      </c>
      <c r="E967" s="1">
        <v>11573</v>
      </c>
      <c r="F967" s="1" t="s">
        <v>455</v>
      </c>
      <c r="G967" s="1">
        <v>1</v>
      </c>
    </row>
    <row r="968" spans="1:7" hidden="1" x14ac:dyDescent="0.3">
      <c r="A968" s="1">
        <v>12831</v>
      </c>
      <c r="B968" s="1" t="s">
        <v>452</v>
      </c>
      <c r="C968" s="1" t="s">
        <v>453</v>
      </c>
      <c r="D968" s="1" t="s">
        <v>456</v>
      </c>
      <c r="E968" s="1">
        <v>12083</v>
      </c>
      <c r="F968" s="1" t="s">
        <v>457</v>
      </c>
      <c r="G968" s="1">
        <v>1</v>
      </c>
    </row>
    <row r="969" spans="1:7" hidden="1" x14ac:dyDescent="0.3">
      <c r="A969" s="1">
        <v>12832</v>
      </c>
      <c r="B969" s="1" t="s">
        <v>458</v>
      </c>
      <c r="C969" s="1" t="s">
        <v>459</v>
      </c>
      <c r="D969" s="1" t="s">
        <v>462</v>
      </c>
      <c r="E969" s="1">
        <v>12084</v>
      </c>
      <c r="F969" s="1" t="s">
        <v>463</v>
      </c>
      <c r="G969" s="1">
        <v>1</v>
      </c>
    </row>
    <row r="970" spans="1:7" hidden="1" x14ac:dyDescent="0.3">
      <c r="A970" s="1">
        <v>12832</v>
      </c>
      <c r="B970" s="1" t="s">
        <v>458</v>
      </c>
      <c r="C970" s="1" t="s">
        <v>459</v>
      </c>
      <c r="D970" s="1" t="s">
        <v>460</v>
      </c>
      <c r="E970" s="1">
        <v>11574</v>
      </c>
      <c r="F970" s="1" t="s">
        <v>461</v>
      </c>
      <c r="G970" s="1">
        <v>1</v>
      </c>
    </row>
    <row r="971" spans="1:7" hidden="1" x14ac:dyDescent="0.3">
      <c r="A971" s="1">
        <v>12833</v>
      </c>
      <c r="B971" s="1" t="s">
        <v>452</v>
      </c>
      <c r="C971" s="1" t="s">
        <v>1125</v>
      </c>
      <c r="D971" s="1" t="s">
        <v>454</v>
      </c>
      <c r="E971" s="1">
        <v>11573</v>
      </c>
      <c r="F971" s="1" t="s">
        <v>455</v>
      </c>
      <c r="G971" s="1">
        <v>1</v>
      </c>
    </row>
    <row r="972" spans="1:7" hidden="1" x14ac:dyDescent="0.3">
      <c r="A972" s="1">
        <v>12833</v>
      </c>
      <c r="B972" s="1" t="s">
        <v>452</v>
      </c>
      <c r="C972" s="1" t="s">
        <v>1125</v>
      </c>
      <c r="D972" s="1" t="s">
        <v>456</v>
      </c>
      <c r="E972" s="1">
        <v>12083</v>
      </c>
      <c r="F972" s="1" t="s">
        <v>457</v>
      </c>
      <c r="G972" s="1">
        <v>1</v>
      </c>
    </row>
    <row r="973" spans="1:7" hidden="1" x14ac:dyDescent="0.3">
      <c r="A973" s="1">
        <v>12834</v>
      </c>
      <c r="B973" s="1" t="s">
        <v>458</v>
      </c>
      <c r="C973" s="1" t="s">
        <v>1126</v>
      </c>
      <c r="D973" s="1" t="s">
        <v>462</v>
      </c>
      <c r="E973" s="1">
        <v>12084</v>
      </c>
      <c r="F973" s="1" t="s">
        <v>463</v>
      </c>
      <c r="G973" s="1">
        <v>1</v>
      </c>
    </row>
    <row r="974" spans="1:7" hidden="1" x14ac:dyDescent="0.3">
      <c r="A974" s="1">
        <v>12834</v>
      </c>
      <c r="B974" s="1" t="s">
        <v>458</v>
      </c>
      <c r="C974" s="1" t="s">
        <v>1126</v>
      </c>
      <c r="D974" s="1" t="s">
        <v>460</v>
      </c>
      <c r="E974" s="1">
        <v>11574</v>
      </c>
      <c r="F974" s="1" t="s">
        <v>461</v>
      </c>
      <c r="G974" s="1">
        <v>1</v>
      </c>
    </row>
    <row r="975" spans="1:7" hidden="1" x14ac:dyDescent="0.3">
      <c r="A975" s="1">
        <v>12881</v>
      </c>
      <c r="B975" s="1" t="s">
        <v>509</v>
      </c>
      <c r="C975" s="1" t="s">
        <v>510</v>
      </c>
      <c r="D975" s="1" t="s">
        <v>65</v>
      </c>
      <c r="E975" s="1">
        <v>3852</v>
      </c>
      <c r="F975" s="1" t="s">
        <v>66</v>
      </c>
      <c r="G975" s="1">
        <v>1</v>
      </c>
    </row>
    <row r="976" spans="1:7" hidden="1" x14ac:dyDescent="0.3">
      <c r="A976" s="1">
        <v>12881</v>
      </c>
      <c r="B976" s="1" t="s">
        <v>509</v>
      </c>
      <c r="C976" s="1" t="s">
        <v>510</v>
      </c>
      <c r="D976" s="1" t="s">
        <v>511</v>
      </c>
      <c r="E976" s="1">
        <v>12878</v>
      </c>
      <c r="F976" s="1" t="s">
        <v>512</v>
      </c>
      <c r="G976" s="1">
        <v>1</v>
      </c>
    </row>
    <row r="977" spans="1:7" hidden="1" x14ac:dyDescent="0.3">
      <c r="A977" s="1">
        <v>12882</v>
      </c>
      <c r="B977" s="1" t="s">
        <v>513</v>
      </c>
      <c r="C977" s="1" t="s">
        <v>514</v>
      </c>
      <c r="D977" s="1" t="s">
        <v>65</v>
      </c>
      <c r="E977" s="1">
        <v>3852</v>
      </c>
      <c r="F977" s="1" t="s">
        <v>66</v>
      </c>
      <c r="G977" s="1">
        <v>1</v>
      </c>
    </row>
    <row r="978" spans="1:7" hidden="1" x14ac:dyDescent="0.3">
      <c r="A978" s="1">
        <v>12882</v>
      </c>
      <c r="B978" s="1" t="s">
        <v>513</v>
      </c>
      <c r="C978" s="1" t="s">
        <v>514</v>
      </c>
      <c r="D978" s="1" t="s">
        <v>515</v>
      </c>
      <c r="E978" s="1">
        <v>12879</v>
      </c>
      <c r="F978" s="1" t="s">
        <v>516</v>
      </c>
      <c r="G978" s="1">
        <v>1</v>
      </c>
    </row>
    <row r="979" spans="1:7" hidden="1" x14ac:dyDescent="0.3">
      <c r="A979" s="1">
        <v>12931</v>
      </c>
      <c r="B979" s="1" t="s">
        <v>1127</v>
      </c>
      <c r="C979" s="1" t="s">
        <v>1128</v>
      </c>
      <c r="D979" s="1" t="s">
        <v>1129</v>
      </c>
      <c r="E979" s="1">
        <v>12539</v>
      </c>
      <c r="F979" s="1" t="s">
        <v>1130</v>
      </c>
      <c r="G979" s="1">
        <v>1</v>
      </c>
    </row>
    <row r="980" spans="1:7" hidden="1" x14ac:dyDescent="0.3">
      <c r="A980" s="1">
        <v>12931</v>
      </c>
      <c r="B980" s="1" t="s">
        <v>1127</v>
      </c>
      <c r="C980" s="1" t="s">
        <v>1128</v>
      </c>
      <c r="E980" s="1">
        <v>226</v>
      </c>
      <c r="F980" s="1" t="s">
        <v>77</v>
      </c>
      <c r="G980" s="1">
        <v>-1.3640000000000001</v>
      </c>
    </row>
    <row r="981" spans="1:7" hidden="1" x14ac:dyDescent="0.3">
      <c r="A981" s="1">
        <v>13044</v>
      </c>
      <c r="B981" s="1" t="s">
        <v>1131</v>
      </c>
      <c r="C981" s="1" t="s">
        <v>1132</v>
      </c>
      <c r="D981" s="1" t="s">
        <v>1133</v>
      </c>
      <c r="E981" s="1">
        <v>13041</v>
      </c>
      <c r="F981" s="1" t="s">
        <v>1134</v>
      </c>
      <c r="G981" s="1">
        <v>1</v>
      </c>
    </row>
    <row r="982" spans="1:7" hidden="1" x14ac:dyDescent="0.3">
      <c r="A982" s="1">
        <v>13044</v>
      </c>
      <c r="B982" s="1" t="s">
        <v>1131</v>
      </c>
      <c r="C982" s="1" t="s">
        <v>1132</v>
      </c>
      <c r="D982" s="1" t="s">
        <v>1135</v>
      </c>
      <c r="E982" s="1">
        <v>11785</v>
      </c>
      <c r="F982" s="1" t="s">
        <v>1136</v>
      </c>
      <c r="G982" s="1">
        <v>1</v>
      </c>
    </row>
    <row r="983" spans="1:7" hidden="1" x14ac:dyDescent="0.3">
      <c r="A983" s="1">
        <v>13044</v>
      </c>
      <c r="B983" s="1" t="s">
        <v>1131</v>
      </c>
      <c r="C983" s="1" t="s">
        <v>1132</v>
      </c>
      <c r="D983" s="1" t="s">
        <v>1137</v>
      </c>
      <c r="E983" s="1">
        <v>11783</v>
      </c>
      <c r="F983" s="1" t="s">
        <v>1138</v>
      </c>
      <c r="G983" s="1">
        <v>3</v>
      </c>
    </row>
    <row r="984" spans="1:7" hidden="1" x14ac:dyDescent="0.3">
      <c r="A984" s="1">
        <v>13044</v>
      </c>
      <c r="B984" s="1" t="s">
        <v>1131</v>
      </c>
      <c r="C984" s="1" t="s">
        <v>1132</v>
      </c>
      <c r="D984" s="1" t="s">
        <v>1139</v>
      </c>
      <c r="E984" s="1">
        <v>13620</v>
      </c>
      <c r="F984" s="1" t="s">
        <v>1140</v>
      </c>
      <c r="G984" s="1">
        <v>2</v>
      </c>
    </row>
    <row r="985" spans="1:7" hidden="1" x14ac:dyDescent="0.3">
      <c r="A985" s="1">
        <v>13044</v>
      </c>
      <c r="B985" s="1" t="s">
        <v>1131</v>
      </c>
      <c r="C985" s="1" t="s">
        <v>1132</v>
      </c>
      <c r="D985" s="1" t="s">
        <v>1141</v>
      </c>
      <c r="E985" s="1">
        <v>11780</v>
      </c>
      <c r="F985" s="1" t="s">
        <v>1142</v>
      </c>
      <c r="G985" s="1">
        <v>1</v>
      </c>
    </row>
    <row r="986" spans="1:7" hidden="1" x14ac:dyDescent="0.3">
      <c r="A986" s="1">
        <v>13044</v>
      </c>
      <c r="B986" s="1" t="s">
        <v>1131</v>
      </c>
      <c r="C986" s="1" t="s">
        <v>1132</v>
      </c>
      <c r="D986" s="1" t="s">
        <v>1143</v>
      </c>
      <c r="E986" s="1">
        <v>13043</v>
      </c>
      <c r="F986" s="1" t="s">
        <v>1144</v>
      </c>
      <c r="G986" s="1">
        <v>1</v>
      </c>
    </row>
    <row r="987" spans="1:7" hidden="1" x14ac:dyDescent="0.3">
      <c r="A987" s="1">
        <v>13044</v>
      </c>
      <c r="B987" s="1" t="s">
        <v>1131</v>
      </c>
      <c r="C987" s="1" t="s">
        <v>1132</v>
      </c>
      <c r="D987" s="1" t="s">
        <v>1145</v>
      </c>
      <c r="E987" s="1">
        <v>11777</v>
      </c>
      <c r="F987" s="1" t="s">
        <v>1146</v>
      </c>
      <c r="G987" s="1">
        <v>1</v>
      </c>
    </row>
    <row r="988" spans="1:7" hidden="1" x14ac:dyDescent="0.3">
      <c r="A988" s="1">
        <v>13045</v>
      </c>
      <c r="B988" s="1" t="s">
        <v>1147</v>
      </c>
      <c r="C988" s="1" t="s">
        <v>1148</v>
      </c>
      <c r="D988" s="1" t="s">
        <v>1143</v>
      </c>
      <c r="E988" s="1">
        <v>13043</v>
      </c>
      <c r="F988" s="1" t="s">
        <v>1144</v>
      </c>
      <c r="G988" s="1">
        <v>1</v>
      </c>
    </row>
    <row r="989" spans="1:7" hidden="1" x14ac:dyDescent="0.3">
      <c r="A989" s="1">
        <v>13045</v>
      </c>
      <c r="B989" s="1" t="s">
        <v>1147</v>
      </c>
      <c r="C989" s="1" t="s">
        <v>1148</v>
      </c>
      <c r="D989" s="1" t="s">
        <v>1145</v>
      </c>
      <c r="E989" s="1">
        <v>11777</v>
      </c>
      <c r="F989" s="1" t="s">
        <v>1146</v>
      </c>
      <c r="G989" s="1">
        <v>1</v>
      </c>
    </row>
    <row r="990" spans="1:7" hidden="1" x14ac:dyDescent="0.3">
      <c r="A990" s="1">
        <v>13045</v>
      </c>
      <c r="B990" s="1" t="s">
        <v>1147</v>
      </c>
      <c r="C990" s="1" t="s">
        <v>1148</v>
      </c>
      <c r="D990" s="1" t="s">
        <v>1141</v>
      </c>
      <c r="E990" s="1">
        <v>11780</v>
      </c>
      <c r="F990" s="1" t="s">
        <v>1142</v>
      </c>
      <c r="G990" s="1">
        <v>1</v>
      </c>
    </row>
    <row r="991" spans="1:7" hidden="1" x14ac:dyDescent="0.3">
      <c r="A991" s="1">
        <v>13045</v>
      </c>
      <c r="B991" s="1" t="s">
        <v>1147</v>
      </c>
      <c r="C991" s="1" t="s">
        <v>1148</v>
      </c>
      <c r="D991" s="1" t="s">
        <v>1139</v>
      </c>
      <c r="E991" s="1">
        <v>13620</v>
      </c>
      <c r="F991" s="1" t="s">
        <v>1140</v>
      </c>
      <c r="G991" s="1">
        <v>2</v>
      </c>
    </row>
    <row r="992" spans="1:7" hidden="1" x14ac:dyDescent="0.3">
      <c r="A992" s="1">
        <v>13045</v>
      </c>
      <c r="B992" s="1" t="s">
        <v>1147</v>
      </c>
      <c r="C992" s="1" t="s">
        <v>1148</v>
      </c>
      <c r="D992" s="1" t="s">
        <v>1137</v>
      </c>
      <c r="E992" s="1">
        <v>11783</v>
      </c>
      <c r="F992" s="1" t="s">
        <v>1138</v>
      </c>
      <c r="G992" s="1">
        <v>3</v>
      </c>
    </row>
    <row r="993" spans="1:7" hidden="1" x14ac:dyDescent="0.3">
      <c r="A993" s="1">
        <v>13045</v>
      </c>
      <c r="B993" s="1" t="s">
        <v>1147</v>
      </c>
      <c r="C993" s="1" t="s">
        <v>1148</v>
      </c>
      <c r="D993" s="1" t="s">
        <v>1135</v>
      </c>
      <c r="E993" s="1">
        <v>11785</v>
      </c>
      <c r="F993" s="1" t="s">
        <v>1136</v>
      </c>
      <c r="G993" s="1">
        <v>1</v>
      </c>
    </row>
    <row r="994" spans="1:7" hidden="1" x14ac:dyDescent="0.3">
      <c r="A994" s="1">
        <v>13045</v>
      </c>
      <c r="B994" s="1" t="s">
        <v>1147</v>
      </c>
      <c r="C994" s="1" t="s">
        <v>1148</v>
      </c>
      <c r="D994" s="1" t="s">
        <v>1133</v>
      </c>
      <c r="E994" s="1">
        <v>13041</v>
      </c>
      <c r="F994" s="1" t="s">
        <v>1134</v>
      </c>
      <c r="G994" s="1">
        <v>1</v>
      </c>
    </row>
    <row r="995" spans="1:7" hidden="1" x14ac:dyDescent="0.3">
      <c r="A995" s="1">
        <v>13576</v>
      </c>
      <c r="B995" s="1" t="s">
        <v>1149</v>
      </c>
      <c r="C995" s="1" t="s">
        <v>1150</v>
      </c>
      <c r="D995" s="1" t="s">
        <v>1151</v>
      </c>
      <c r="E995" s="1">
        <v>13575</v>
      </c>
      <c r="F995" s="1" t="s">
        <v>1152</v>
      </c>
      <c r="G995" s="1">
        <v>1</v>
      </c>
    </row>
    <row r="996" spans="1:7" hidden="1" x14ac:dyDescent="0.3">
      <c r="A996" s="1">
        <v>13576</v>
      </c>
      <c r="B996" s="1" t="s">
        <v>1149</v>
      </c>
      <c r="C996" s="1" t="s">
        <v>1150</v>
      </c>
      <c r="D996" s="1" t="s">
        <v>1153</v>
      </c>
      <c r="E996" s="1">
        <v>13574</v>
      </c>
      <c r="F996" s="1" t="s">
        <v>1154</v>
      </c>
      <c r="G996" s="1">
        <v>1</v>
      </c>
    </row>
    <row r="997" spans="1:7" hidden="1" x14ac:dyDescent="0.3">
      <c r="A997" s="1">
        <v>13576</v>
      </c>
      <c r="B997" s="1" t="s">
        <v>1149</v>
      </c>
      <c r="C997" s="1" t="s">
        <v>1150</v>
      </c>
      <c r="E997" s="1">
        <v>226</v>
      </c>
      <c r="F997" s="1" t="s">
        <v>77</v>
      </c>
      <c r="G997" s="1">
        <v>-2.4060000000000001</v>
      </c>
    </row>
    <row r="998" spans="1:7" hidden="1" x14ac:dyDescent="0.3">
      <c r="A998" s="1">
        <v>13576</v>
      </c>
      <c r="B998" s="1" t="s">
        <v>1149</v>
      </c>
      <c r="C998" s="1" t="s">
        <v>1150</v>
      </c>
      <c r="D998" s="1" t="s">
        <v>1155</v>
      </c>
      <c r="E998" s="1">
        <v>13577</v>
      </c>
      <c r="F998" s="1" t="s">
        <v>1156</v>
      </c>
      <c r="G998" s="1">
        <v>-1</v>
      </c>
    </row>
    <row r="999" spans="1:7" hidden="1" x14ac:dyDescent="0.3">
      <c r="A999" s="1">
        <v>13577</v>
      </c>
      <c r="B999" s="1" t="s">
        <v>1155</v>
      </c>
      <c r="C999" s="1" t="s">
        <v>1156</v>
      </c>
      <c r="D999" s="1" t="s">
        <v>1153</v>
      </c>
      <c r="E999" s="1">
        <v>13574</v>
      </c>
      <c r="F999" s="1" t="s">
        <v>1154</v>
      </c>
      <c r="G999" s="1">
        <v>1</v>
      </c>
    </row>
    <row r="1000" spans="1:7" hidden="1" x14ac:dyDescent="0.3">
      <c r="A1000" s="1">
        <v>13577</v>
      </c>
      <c r="B1000" s="1" t="s">
        <v>1155</v>
      </c>
      <c r="C1000" s="1" t="s">
        <v>1156</v>
      </c>
      <c r="D1000" s="1" t="s">
        <v>1149</v>
      </c>
      <c r="E1000" s="1">
        <v>13576</v>
      </c>
      <c r="F1000" s="1" t="s">
        <v>1150</v>
      </c>
      <c r="G1000" s="1">
        <v>-1</v>
      </c>
    </row>
    <row r="1001" spans="1:7" hidden="1" x14ac:dyDescent="0.3">
      <c r="A1001" s="1">
        <v>13577</v>
      </c>
      <c r="B1001" s="1" t="s">
        <v>1155</v>
      </c>
      <c r="C1001" s="1" t="s">
        <v>1156</v>
      </c>
      <c r="E1001" s="1">
        <v>226</v>
      </c>
      <c r="F1001" s="1" t="s">
        <v>77</v>
      </c>
      <c r="G1001" s="1">
        <v>-2.4060000000000001</v>
      </c>
    </row>
    <row r="1002" spans="1:7" hidden="1" x14ac:dyDescent="0.3">
      <c r="A1002" s="1">
        <v>13577</v>
      </c>
      <c r="B1002" s="1" t="s">
        <v>1155</v>
      </c>
      <c r="C1002" s="1" t="s">
        <v>1156</v>
      </c>
      <c r="D1002" s="1" t="s">
        <v>1151</v>
      </c>
      <c r="E1002" s="1">
        <v>13575</v>
      </c>
      <c r="F1002" s="1" t="s">
        <v>1152</v>
      </c>
      <c r="G1002" s="1">
        <v>1</v>
      </c>
    </row>
    <row r="1003" spans="1:7" hidden="1" x14ac:dyDescent="0.3">
      <c r="A1003" s="1">
        <v>13584</v>
      </c>
      <c r="B1003" s="1" t="s">
        <v>1157</v>
      </c>
      <c r="C1003" s="1" t="s">
        <v>1158</v>
      </c>
      <c r="E1003" s="1">
        <v>226</v>
      </c>
      <c r="F1003" s="1" t="s">
        <v>77</v>
      </c>
      <c r="G1003" s="1">
        <v>-1.978</v>
      </c>
    </row>
    <row r="1004" spans="1:7" hidden="1" x14ac:dyDescent="0.3">
      <c r="A1004" s="1">
        <v>13584</v>
      </c>
      <c r="B1004" s="1" t="s">
        <v>1157</v>
      </c>
      <c r="C1004" s="1" t="s">
        <v>1158</v>
      </c>
      <c r="D1004" s="1" t="s">
        <v>1159</v>
      </c>
      <c r="E1004" s="1">
        <v>13582</v>
      </c>
      <c r="F1004" s="1" t="s">
        <v>1160</v>
      </c>
      <c r="G1004" s="1">
        <v>1</v>
      </c>
    </row>
    <row r="1005" spans="1:7" hidden="1" x14ac:dyDescent="0.3">
      <c r="A1005" s="1">
        <v>13584</v>
      </c>
      <c r="B1005" s="1" t="s">
        <v>1157</v>
      </c>
      <c r="C1005" s="1" t="s">
        <v>1158</v>
      </c>
      <c r="D1005" s="1" t="s">
        <v>1161</v>
      </c>
      <c r="E1005" s="1">
        <v>13585</v>
      </c>
      <c r="F1005" s="1" t="s">
        <v>1162</v>
      </c>
      <c r="G1005" s="1">
        <v>-1</v>
      </c>
    </row>
    <row r="1006" spans="1:7" hidden="1" x14ac:dyDescent="0.3">
      <c r="A1006" s="1">
        <v>13584</v>
      </c>
      <c r="B1006" s="1" t="s">
        <v>1157</v>
      </c>
      <c r="C1006" s="1" t="s">
        <v>1158</v>
      </c>
      <c r="D1006" s="1" t="s">
        <v>1163</v>
      </c>
      <c r="E1006" s="1">
        <v>13583</v>
      </c>
      <c r="F1006" s="1" t="s">
        <v>1164</v>
      </c>
      <c r="G1006" s="1">
        <v>1</v>
      </c>
    </row>
    <row r="1007" spans="1:7" hidden="1" x14ac:dyDescent="0.3">
      <c r="A1007" s="1">
        <v>13585</v>
      </c>
      <c r="B1007" s="1" t="s">
        <v>1161</v>
      </c>
      <c r="C1007" s="1" t="s">
        <v>1162</v>
      </c>
      <c r="D1007" s="1" t="s">
        <v>1159</v>
      </c>
      <c r="E1007" s="1">
        <v>13582</v>
      </c>
      <c r="F1007" s="1" t="s">
        <v>1160</v>
      </c>
      <c r="G1007" s="1">
        <v>1</v>
      </c>
    </row>
    <row r="1008" spans="1:7" hidden="1" x14ac:dyDescent="0.3">
      <c r="A1008" s="1">
        <v>13585</v>
      </c>
      <c r="B1008" s="1" t="s">
        <v>1161</v>
      </c>
      <c r="C1008" s="1" t="s">
        <v>1162</v>
      </c>
      <c r="D1008" s="1" t="s">
        <v>1157</v>
      </c>
      <c r="E1008" s="1">
        <v>13584</v>
      </c>
      <c r="F1008" s="1" t="s">
        <v>1158</v>
      </c>
      <c r="G1008" s="1">
        <v>-1</v>
      </c>
    </row>
    <row r="1009" spans="1:7" hidden="1" x14ac:dyDescent="0.3">
      <c r="A1009" s="1">
        <v>13585</v>
      </c>
      <c r="B1009" s="1" t="s">
        <v>1161</v>
      </c>
      <c r="C1009" s="1" t="s">
        <v>1162</v>
      </c>
      <c r="E1009" s="1">
        <v>226</v>
      </c>
      <c r="F1009" s="1" t="s">
        <v>77</v>
      </c>
      <c r="G1009" s="1">
        <v>-1.978</v>
      </c>
    </row>
    <row r="1010" spans="1:7" hidden="1" x14ac:dyDescent="0.3">
      <c r="A1010" s="1">
        <v>13585</v>
      </c>
      <c r="B1010" s="1" t="s">
        <v>1161</v>
      </c>
      <c r="C1010" s="1" t="s">
        <v>1162</v>
      </c>
      <c r="D1010" s="1" t="s">
        <v>1163</v>
      </c>
      <c r="E1010" s="1">
        <v>13583</v>
      </c>
      <c r="F1010" s="1" t="s">
        <v>1164</v>
      </c>
      <c r="G1010" s="1">
        <v>1</v>
      </c>
    </row>
    <row r="1011" spans="1:7" hidden="1" x14ac:dyDescent="0.3">
      <c r="A1011" s="1">
        <v>13591</v>
      </c>
      <c r="B1011" s="1" t="s">
        <v>1165</v>
      </c>
      <c r="C1011" s="1" t="s">
        <v>249</v>
      </c>
      <c r="E1011" s="1">
        <v>227</v>
      </c>
      <c r="F1011" s="1" t="s">
        <v>92</v>
      </c>
      <c r="G1011" s="1">
        <v>-0.39</v>
      </c>
    </row>
    <row r="1012" spans="1:7" hidden="1" x14ac:dyDescent="0.3">
      <c r="A1012" s="1">
        <v>13591</v>
      </c>
      <c r="B1012" s="1" t="s">
        <v>1165</v>
      </c>
      <c r="C1012" s="1" t="s">
        <v>249</v>
      </c>
      <c r="D1012" s="1" t="s">
        <v>1166</v>
      </c>
      <c r="E1012" s="1">
        <v>13592</v>
      </c>
      <c r="F1012" s="1" t="s">
        <v>247</v>
      </c>
      <c r="G1012" s="1">
        <v>-1</v>
      </c>
    </row>
    <row r="1013" spans="1:7" hidden="1" x14ac:dyDescent="0.3">
      <c r="A1013" s="1">
        <v>13591</v>
      </c>
      <c r="B1013" s="1" t="s">
        <v>1165</v>
      </c>
      <c r="C1013" s="1" t="s">
        <v>249</v>
      </c>
      <c r="D1013" s="1" t="s">
        <v>250</v>
      </c>
      <c r="E1013" s="1">
        <v>9748</v>
      </c>
      <c r="F1013" s="1" t="s">
        <v>251</v>
      </c>
      <c r="G1013" s="1">
        <v>3.7919999999999998</v>
      </c>
    </row>
    <row r="1014" spans="1:7" hidden="1" x14ac:dyDescent="0.3">
      <c r="A1014" s="1">
        <v>13592</v>
      </c>
      <c r="B1014" s="1" t="s">
        <v>1166</v>
      </c>
      <c r="C1014" s="1" t="s">
        <v>247</v>
      </c>
      <c r="D1014" s="1" t="s">
        <v>250</v>
      </c>
      <c r="E1014" s="1">
        <v>9748</v>
      </c>
      <c r="F1014" s="1" t="s">
        <v>251</v>
      </c>
      <c r="G1014" s="1">
        <v>3.7919999999999998</v>
      </c>
    </row>
    <row r="1015" spans="1:7" hidden="1" x14ac:dyDescent="0.3">
      <c r="A1015" s="1">
        <v>13592</v>
      </c>
      <c r="B1015" s="1" t="s">
        <v>1166</v>
      </c>
      <c r="C1015" s="1" t="s">
        <v>247</v>
      </c>
      <c r="D1015" s="1" t="s">
        <v>1165</v>
      </c>
      <c r="E1015" s="1">
        <v>13591</v>
      </c>
      <c r="F1015" s="1" t="s">
        <v>249</v>
      </c>
      <c r="G1015" s="1">
        <v>-1</v>
      </c>
    </row>
    <row r="1016" spans="1:7" hidden="1" x14ac:dyDescent="0.3">
      <c r="A1016" s="1">
        <v>13592</v>
      </c>
      <c r="B1016" s="1" t="s">
        <v>1166</v>
      </c>
      <c r="C1016" s="1" t="s">
        <v>247</v>
      </c>
      <c r="E1016" s="1">
        <v>227</v>
      </c>
      <c r="F1016" s="1" t="s">
        <v>92</v>
      </c>
      <c r="G1016" s="1">
        <v>-0.39</v>
      </c>
    </row>
    <row r="1017" spans="1:7" hidden="1" x14ac:dyDescent="0.3">
      <c r="A1017" s="1">
        <v>13699</v>
      </c>
      <c r="B1017" s="1" t="s">
        <v>603</v>
      </c>
      <c r="C1017" s="1" t="s">
        <v>604</v>
      </c>
      <c r="D1017" s="1" t="s">
        <v>605</v>
      </c>
      <c r="E1017" s="1">
        <v>11560</v>
      </c>
      <c r="F1017" s="1" t="s">
        <v>606</v>
      </c>
      <c r="G1017" s="1">
        <v>1</v>
      </c>
    </row>
    <row r="1018" spans="1:7" hidden="1" x14ac:dyDescent="0.3">
      <c r="A1018" s="1">
        <v>13699</v>
      </c>
      <c r="B1018" s="1" t="s">
        <v>603</v>
      </c>
      <c r="C1018" s="1" t="s">
        <v>604</v>
      </c>
      <c r="D1018" s="1" t="s">
        <v>611</v>
      </c>
      <c r="E1018" s="1">
        <v>11559</v>
      </c>
      <c r="F1018" s="1" t="s">
        <v>612</v>
      </c>
      <c r="G1018" s="1">
        <v>1</v>
      </c>
    </row>
    <row r="1019" spans="1:7" hidden="1" x14ac:dyDescent="0.3">
      <c r="A1019" s="1">
        <v>13699</v>
      </c>
      <c r="B1019" s="1" t="s">
        <v>603</v>
      </c>
      <c r="C1019" s="1" t="s">
        <v>604</v>
      </c>
      <c r="D1019" s="1" t="s">
        <v>613</v>
      </c>
      <c r="E1019" s="1">
        <v>11343</v>
      </c>
      <c r="F1019" s="1" t="s">
        <v>614</v>
      </c>
      <c r="G1019" s="1">
        <v>3</v>
      </c>
    </row>
    <row r="1020" spans="1:7" hidden="1" x14ac:dyDescent="0.3">
      <c r="A1020" s="1">
        <v>13699</v>
      </c>
      <c r="B1020" s="1" t="s">
        <v>603</v>
      </c>
      <c r="C1020" s="1" t="s">
        <v>604</v>
      </c>
      <c r="D1020" s="1" t="s">
        <v>607</v>
      </c>
      <c r="E1020" s="1">
        <v>11563</v>
      </c>
      <c r="F1020" s="1" t="s">
        <v>608</v>
      </c>
      <c r="G1020" s="1">
        <v>1</v>
      </c>
    </row>
    <row r="1021" spans="1:7" hidden="1" x14ac:dyDescent="0.3">
      <c r="A1021" s="1">
        <v>13699</v>
      </c>
      <c r="B1021" s="1" t="s">
        <v>603</v>
      </c>
      <c r="C1021" s="1" t="s">
        <v>604</v>
      </c>
      <c r="D1021" s="1" t="s">
        <v>609</v>
      </c>
      <c r="E1021" s="1">
        <v>13697</v>
      </c>
      <c r="F1021" s="1" t="s">
        <v>1011</v>
      </c>
      <c r="G1021" s="1">
        <v>1</v>
      </c>
    </row>
    <row r="1022" spans="1:7" hidden="1" x14ac:dyDescent="0.3">
      <c r="A1022" s="1">
        <v>13699</v>
      </c>
      <c r="B1022" s="1" t="s">
        <v>603</v>
      </c>
      <c r="C1022" s="1" t="s">
        <v>604</v>
      </c>
      <c r="D1022" s="1" t="s">
        <v>615</v>
      </c>
      <c r="E1022" s="1">
        <v>12120</v>
      </c>
      <c r="F1022" s="1" t="s">
        <v>1010</v>
      </c>
      <c r="G1022" s="1">
        <v>1</v>
      </c>
    </row>
    <row r="1023" spans="1:7" hidden="1" x14ac:dyDescent="0.3">
      <c r="A1023" s="1">
        <v>13700</v>
      </c>
      <c r="B1023" s="1" t="s">
        <v>617</v>
      </c>
      <c r="C1023" s="1" t="s">
        <v>618</v>
      </c>
      <c r="D1023" s="1" t="s">
        <v>623</v>
      </c>
      <c r="E1023" s="1">
        <v>13698</v>
      </c>
      <c r="F1023" s="1" t="s">
        <v>1013</v>
      </c>
      <c r="G1023" s="1">
        <v>1</v>
      </c>
    </row>
    <row r="1024" spans="1:7" hidden="1" x14ac:dyDescent="0.3">
      <c r="A1024" s="1">
        <v>13700</v>
      </c>
      <c r="B1024" s="1" t="s">
        <v>617</v>
      </c>
      <c r="C1024" s="1" t="s">
        <v>618</v>
      </c>
      <c r="D1024" s="1" t="s">
        <v>621</v>
      </c>
      <c r="E1024" s="1">
        <v>12121</v>
      </c>
      <c r="F1024" s="1" t="s">
        <v>1012</v>
      </c>
      <c r="G1024" s="1">
        <v>1</v>
      </c>
    </row>
    <row r="1025" spans="1:7" hidden="1" x14ac:dyDescent="0.3">
      <c r="A1025" s="1">
        <v>13700</v>
      </c>
      <c r="B1025" s="1" t="s">
        <v>617</v>
      </c>
      <c r="C1025" s="1" t="s">
        <v>618</v>
      </c>
      <c r="D1025" s="1" t="s">
        <v>613</v>
      </c>
      <c r="E1025" s="1">
        <v>11343</v>
      </c>
      <c r="F1025" s="1" t="s">
        <v>614</v>
      </c>
      <c r="G1025" s="1">
        <v>3</v>
      </c>
    </row>
    <row r="1026" spans="1:7" hidden="1" x14ac:dyDescent="0.3">
      <c r="A1026" s="1">
        <v>13700</v>
      </c>
      <c r="B1026" s="1" t="s">
        <v>617</v>
      </c>
      <c r="C1026" s="1" t="s">
        <v>618</v>
      </c>
      <c r="D1026" s="1" t="s">
        <v>611</v>
      </c>
      <c r="E1026" s="1">
        <v>11559</v>
      </c>
      <c r="F1026" s="1" t="s">
        <v>612</v>
      </c>
      <c r="G1026" s="1">
        <v>1</v>
      </c>
    </row>
    <row r="1027" spans="1:7" hidden="1" x14ac:dyDescent="0.3">
      <c r="A1027" s="1">
        <v>13700</v>
      </c>
      <c r="B1027" s="1" t="s">
        <v>617</v>
      </c>
      <c r="C1027" s="1" t="s">
        <v>618</v>
      </c>
      <c r="D1027" s="1" t="s">
        <v>619</v>
      </c>
      <c r="E1027" s="1">
        <v>11561</v>
      </c>
      <c r="F1027" s="1" t="s">
        <v>620</v>
      </c>
      <c r="G1027" s="1">
        <v>1</v>
      </c>
    </row>
    <row r="1028" spans="1:7" hidden="1" x14ac:dyDescent="0.3">
      <c r="A1028" s="1">
        <v>13700</v>
      </c>
      <c r="B1028" s="1" t="s">
        <v>617</v>
      </c>
      <c r="C1028" s="1" t="s">
        <v>618</v>
      </c>
      <c r="D1028" s="1" t="s">
        <v>607</v>
      </c>
      <c r="E1028" s="1">
        <v>11563</v>
      </c>
      <c r="F1028" s="1" t="s">
        <v>608</v>
      </c>
      <c r="G1028" s="1">
        <v>1</v>
      </c>
    </row>
    <row r="1029" spans="1:7" hidden="1" x14ac:dyDescent="0.3">
      <c r="A1029" s="1">
        <v>13717</v>
      </c>
      <c r="B1029" s="1" t="s">
        <v>1167</v>
      </c>
      <c r="C1029" s="1" t="s">
        <v>1168</v>
      </c>
      <c r="E1029" s="1">
        <v>227</v>
      </c>
      <c r="F1029" s="1" t="s">
        <v>92</v>
      </c>
      <c r="G1029" s="1">
        <v>-0.129</v>
      </c>
    </row>
    <row r="1030" spans="1:7" hidden="1" x14ac:dyDescent="0.3">
      <c r="A1030" s="1">
        <v>13717</v>
      </c>
      <c r="B1030" s="1" t="s">
        <v>1167</v>
      </c>
      <c r="C1030" s="1" t="s">
        <v>1168</v>
      </c>
      <c r="D1030" s="1" t="s">
        <v>1169</v>
      </c>
      <c r="E1030" s="1">
        <v>13718</v>
      </c>
      <c r="F1030" s="1" t="s">
        <v>1170</v>
      </c>
      <c r="G1030" s="1">
        <v>-1</v>
      </c>
    </row>
    <row r="1031" spans="1:7" hidden="1" x14ac:dyDescent="0.3">
      <c r="A1031" s="1">
        <v>13717</v>
      </c>
      <c r="B1031" s="1" t="s">
        <v>1167</v>
      </c>
      <c r="C1031" s="1" t="s">
        <v>1168</v>
      </c>
      <c r="D1031" s="1" t="s">
        <v>419</v>
      </c>
      <c r="E1031" s="1">
        <v>9843</v>
      </c>
      <c r="F1031" s="1" t="s">
        <v>420</v>
      </c>
      <c r="G1031" s="1">
        <v>2.75</v>
      </c>
    </row>
    <row r="1032" spans="1:7" hidden="1" x14ac:dyDescent="0.3">
      <c r="A1032" s="1">
        <v>13718</v>
      </c>
      <c r="B1032" s="1" t="s">
        <v>1169</v>
      </c>
      <c r="C1032" s="1" t="s">
        <v>1170</v>
      </c>
      <c r="D1032" s="1" t="s">
        <v>419</v>
      </c>
      <c r="E1032" s="1">
        <v>9843</v>
      </c>
      <c r="F1032" s="1" t="s">
        <v>420</v>
      </c>
      <c r="G1032" s="1">
        <v>2.75</v>
      </c>
    </row>
    <row r="1033" spans="1:7" hidden="1" x14ac:dyDescent="0.3">
      <c r="A1033" s="1">
        <v>13718</v>
      </c>
      <c r="B1033" s="1" t="s">
        <v>1169</v>
      </c>
      <c r="C1033" s="1" t="s">
        <v>1170</v>
      </c>
      <c r="D1033" s="1" t="s">
        <v>1167</v>
      </c>
      <c r="E1033" s="1">
        <v>13717</v>
      </c>
      <c r="F1033" s="1" t="s">
        <v>1168</v>
      </c>
      <c r="G1033" s="1">
        <v>-1</v>
      </c>
    </row>
    <row r="1034" spans="1:7" hidden="1" x14ac:dyDescent="0.3">
      <c r="A1034" s="1">
        <v>13718</v>
      </c>
      <c r="B1034" s="1" t="s">
        <v>1169</v>
      </c>
      <c r="C1034" s="1" t="s">
        <v>1170</v>
      </c>
      <c r="E1034" s="1">
        <v>227</v>
      </c>
      <c r="F1034" s="1" t="s">
        <v>92</v>
      </c>
      <c r="G1034" s="1">
        <v>-0.129</v>
      </c>
    </row>
    <row r="1035" spans="1:7" hidden="1" x14ac:dyDescent="0.3">
      <c r="A1035" s="1">
        <v>13721</v>
      </c>
      <c r="B1035" s="1" t="s">
        <v>1171</v>
      </c>
      <c r="C1035" s="1" t="s">
        <v>1172</v>
      </c>
      <c r="D1035" s="1" t="s">
        <v>1173</v>
      </c>
      <c r="E1035" s="1">
        <v>11085</v>
      </c>
      <c r="F1035" s="1" t="s">
        <v>1174</v>
      </c>
      <c r="G1035" s="1">
        <v>0.74</v>
      </c>
    </row>
    <row r="1036" spans="1:7" hidden="1" x14ac:dyDescent="0.3">
      <c r="A1036" s="1">
        <v>13721</v>
      </c>
      <c r="B1036" s="1" t="s">
        <v>1171</v>
      </c>
      <c r="C1036" s="1" t="s">
        <v>1172</v>
      </c>
      <c r="E1036" s="1">
        <v>226</v>
      </c>
      <c r="F1036" s="1" t="s">
        <v>77</v>
      </c>
      <c r="G1036" s="1">
        <v>-0.2</v>
      </c>
    </row>
    <row r="1037" spans="1:7" hidden="1" x14ac:dyDescent="0.3">
      <c r="A1037" s="1">
        <v>13756</v>
      </c>
      <c r="B1037" s="1" t="s">
        <v>700</v>
      </c>
      <c r="C1037" s="1" t="s">
        <v>701</v>
      </c>
      <c r="D1037" s="1" t="s">
        <v>702</v>
      </c>
      <c r="E1037" s="1">
        <v>11486</v>
      </c>
      <c r="F1037" s="1" t="s">
        <v>703</v>
      </c>
      <c r="G1037" s="1">
        <v>1</v>
      </c>
    </row>
    <row r="1038" spans="1:7" hidden="1" x14ac:dyDescent="0.3">
      <c r="A1038" s="1">
        <v>13756</v>
      </c>
      <c r="B1038" s="1" t="s">
        <v>700</v>
      </c>
      <c r="C1038" s="1" t="s">
        <v>701</v>
      </c>
      <c r="D1038" s="1" t="s">
        <v>704</v>
      </c>
      <c r="E1038" s="1">
        <v>11720</v>
      </c>
      <c r="F1038" s="1" t="s">
        <v>705</v>
      </c>
      <c r="G1038" s="1">
        <v>1</v>
      </c>
    </row>
    <row r="1039" spans="1:7" hidden="1" x14ac:dyDescent="0.3">
      <c r="A1039" s="1">
        <v>13756</v>
      </c>
      <c r="B1039" s="1" t="s">
        <v>700</v>
      </c>
      <c r="C1039" s="1" t="s">
        <v>701</v>
      </c>
      <c r="D1039" s="1" t="s">
        <v>706</v>
      </c>
      <c r="E1039" s="1">
        <v>11493</v>
      </c>
      <c r="F1039" s="1" t="s">
        <v>707</v>
      </c>
      <c r="G1039" s="1">
        <v>1</v>
      </c>
    </row>
    <row r="1040" spans="1:7" hidden="1" x14ac:dyDescent="0.3">
      <c r="A1040" s="1">
        <v>13756</v>
      </c>
      <c r="B1040" s="1" t="s">
        <v>700</v>
      </c>
      <c r="C1040" s="1" t="s">
        <v>701</v>
      </c>
      <c r="D1040" s="1" t="s">
        <v>708</v>
      </c>
      <c r="E1040" s="1">
        <v>11499</v>
      </c>
      <c r="F1040" s="1" t="s">
        <v>709</v>
      </c>
      <c r="G1040" s="1">
        <v>1</v>
      </c>
    </row>
    <row r="1041" spans="1:7" hidden="1" x14ac:dyDescent="0.3">
      <c r="A1041" s="1">
        <v>13758</v>
      </c>
      <c r="B1041" s="1" t="s">
        <v>710</v>
      </c>
      <c r="C1041" s="1" t="s">
        <v>711</v>
      </c>
      <c r="E1041" s="1">
        <v>12704</v>
      </c>
      <c r="F1041" s="1" t="s">
        <v>683</v>
      </c>
      <c r="G1041" s="1">
        <v>2E-3</v>
      </c>
    </row>
    <row r="1042" spans="1:7" hidden="1" x14ac:dyDescent="0.3">
      <c r="A1042" s="1">
        <v>13758</v>
      </c>
      <c r="B1042" s="1" t="s">
        <v>710</v>
      </c>
      <c r="C1042" s="1" t="s">
        <v>711</v>
      </c>
      <c r="D1042" s="1" t="s">
        <v>702</v>
      </c>
      <c r="E1042" s="1">
        <v>11486</v>
      </c>
      <c r="F1042" s="1" t="s">
        <v>703</v>
      </c>
      <c r="G1042" s="1">
        <v>1</v>
      </c>
    </row>
    <row r="1043" spans="1:7" hidden="1" x14ac:dyDescent="0.3">
      <c r="A1043" s="1">
        <v>13758</v>
      </c>
      <c r="B1043" s="1" t="s">
        <v>710</v>
      </c>
      <c r="C1043" s="1" t="s">
        <v>711</v>
      </c>
      <c r="D1043" s="1" t="s">
        <v>708</v>
      </c>
      <c r="E1043" s="1">
        <v>11499</v>
      </c>
      <c r="F1043" s="1" t="s">
        <v>709</v>
      </c>
      <c r="G1043" s="1">
        <v>1</v>
      </c>
    </row>
    <row r="1044" spans="1:7" hidden="1" x14ac:dyDescent="0.3">
      <c r="A1044" s="1">
        <v>13758</v>
      </c>
      <c r="B1044" s="1" t="s">
        <v>710</v>
      </c>
      <c r="C1044" s="1" t="s">
        <v>711</v>
      </c>
      <c r="D1044" s="1" t="s">
        <v>706</v>
      </c>
      <c r="E1044" s="1">
        <v>11493</v>
      </c>
      <c r="F1044" s="1" t="s">
        <v>707</v>
      </c>
      <c r="G1044" s="1">
        <v>1</v>
      </c>
    </row>
    <row r="1045" spans="1:7" hidden="1" x14ac:dyDescent="0.3">
      <c r="A1045" s="1">
        <v>13758</v>
      </c>
      <c r="B1045" s="1" t="s">
        <v>710</v>
      </c>
      <c r="C1045" s="1" t="s">
        <v>711</v>
      </c>
      <c r="D1045" s="1" t="s">
        <v>712</v>
      </c>
      <c r="E1045" s="1">
        <v>11721</v>
      </c>
      <c r="F1045" s="1" t="s">
        <v>713</v>
      </c>
      <c r="G1045" s="1">
        <v>1</v>
      </c>
    </row>
    <row r="1046" spans="1:7" hidden="1" x14ac:dyDescent="0.3">
      <c r="A1046" s="1">
        <v>13760</v>
      </c>
      <c r="B1046" s="1" t="s">
        <v>1175</v>
      </c>
      <c r="C1046" s="1" t="s">
        <v>1176</v>
      </c>
      <c r="D1046" s="1" t="s">
        <v>1177</v>
      </c>
      <c r="E1046" s="1">
        <v>13775</v>
      </c>
      <c r="F1046" s="1" t="s">
        <v>1178</v>
      </c>
      <c r="G1046" s="1">
        <v>1</v>
      </c>
    </row>
    <row r="1047" spans="1:7" hidden="1" x14ac:dyDescent="0.3">
      <c r="A1047" s="1">
        <v>13760</v>
      </c>
      <c r="B1047" s="1" t="s">
        <v>1175</v>
      </c>
      <c r="C1047" s="1" t="s">
        <v>1176</v>
      </c>
      <c r="D1047" s="1" t="s">
        <v>1179</v>
      </c>
      <c r="E1047" s="1">
        <v>13776</v>
      </c>
      <c r="F1047" s="1" t="s">
        <v>1180</v>
      </c>
      <c r="G1047" s="1">
        <v>1</v>
      </c>
    </row>
    <row r="1048" spans="1:7" hidden="1" x14ac:dyDescent="0.3">
      <c r="A1048" s="1">
        <v>13760</v>
      </c>
      <c r="B1048" s="1" t="s">
        <v>1175</v>
      </c>
      <c r="C1048" s="1" t="s">
        <v>1176</v>
      </c>
      <c r="E1048" s="1">
        <v>226</v>
      </c>
      <c r="F1048" s="1" t="s">
        <v>77</v>
      </c>
      <c r="G1048" s="1">
        <v>-2.2360000000000002</v>
      </c>
    </row>
    <row r="1049" spans="1:7" hidden="1" x14ac:dyDescent="0.3">
      <c r="A1049" s="1">
        <v>13760</v>
      </c>
      <c r="B1049" s="1" t="s">
        <v>1175</v>
      </c>
      <c r="C1049" s="1" t="s">
        <v>1176</v>
      </c>
      <c r="D1049" s="1" t="s">
        <v>1181</v>
      </c>
      <c r="E1049" s="1">
        <v>13761</v>
      </c>
      <c r="F1049" s="1" t="s">
        <v>1182</v>
      </c>
      <c r="G1049" s="1">
        <v>-1</v>
      </c>
    </row>
    <row r="1050" spans="1:7" hidden="1" x14ac:dyDescent="0.3">
      <c r="A1050" s="1">
        <v>13761</v>
      </c>
      <c r="B1050" s="1" t="s">
        <v>1181</v>
      </c>
      <c r="C1050" s="1" t="s">
        <v>1182</v>
      </c>
      <c r="D1050" s="1" t="s">
        <v>1177</v>
      </c>
      <c r="E1050" s="1">
        <v>13775</v>
      </c>
      <c r="F1050" s="1" t="s">
        <v>1178</v>
      </c>
      <c r="G1050" s="1">
        <v>1</v>
      </c>
    </row>
    <row r="1051" spans="1:7" hidden="1" x14ac:dyDescent="0.3">
      <c r="A1051" s="1">
        <v>13761</v>
      </c>
      <c r="B1051" s="1" t="s">
        <v>1181</v>
      </c>
      <c r="C1051" s="1" t="s">
        <v>1182</v>
      </c>
      <c r="D1051" s="1" t="s">
        <v>1175</v>
      </c>
      <c r="E1051" s="1">
        <v>13760</v>
      </c>
      <c r="F1051" s="1" t="s">
        <v>1176</v>
      </c>
      <c r="G1051" s="1">
        <v>-1</v>
      </c>
    </row>
    <row r="1052" spans="1:7" hidden="1" x14ac:dyDescent="0.3">
      <c r="A1052" s="1">
        <v>13761</v>
      </c>
      <c r="B1052" s="1" t="s">
        <v>1181</v>
      </c>
      <c r="C1052" s="1" t="s">
        <v>1182</v>
      </c>
      <c r="E1052" s="1">
        <v>226</v>
      </c>
      <c r="F1052" s="1" t="s">
        <v>77</v>
      </c>
      <c r="G1052" s="1">
        <v>-2.2360000000000002</v>
      </c>
    </row>
    <row r="1053" spans="1:7" hidden="1" x14ac:dyDescent="0.3">
      <c r="A1053" s="1">
        <v>13761</v>
      </c>
      <c r="B1053" s="1" t="s">
        <v>1181</v>
      </c>
      <c r="C1053" s="1" t="s">
        <v>1182</v>
      </c>
      <c r="D1053" s="1" t="s">
        <v>1179</v>
      </c>
      <c r="E1053" s="1">
        <v>13776</v>
      </c>
      <c r="F1053" s="1" t="s">
        <v>1180</v>
      </c>
      <c r="G1053" s="1">
        <v>1</v>
      </c>
    </row>
    <row r="1054" spans="1:7" hidden="1" x14ac:dyDescent="0.3">
      <c r="A1054" s="1">
        <v>13765</v>
      </c>
      <c r="B1054" s="1" t="s">
        <v>1183</v>
      </c>
      <c r="C1054" s="1" t="s">
        <v>1184</v>
      </c>
      <c r="D1054" s="1" t="s">
        <v>1185</v>
      </c>
      <c r="E1054" s="1">
        <v>13778</v>
      </c>
      <c r="F1054" s="1" t="s">
        <v>1186</v>
      </c>
      <c r="G1054" s="1">
        <v>1</v>
      </c>
    </row>
    <row r="1055" spans="1:7" hidden="1" x14ac:dyDescent="0.3">
      <c r="A1055" s="1">
        <v>13765</v>
      </c>
      <c r="B1055" s="1" t="s">
        <v>1183</v>
      </c>
      <c r="C1055" s="1" t="s">
        <v>1184</v>
      </c>
      <c r="D1055" s="1" t="s">
        <v>1187</v>
      </c>
      <c r="E1055" s="1">
        <v>13766</v>
      </c>
      <c r="F1055" s="1" t="s">
        <v>1188</v>
      </c>
      <c r="G1055" s="1">
        <v>-1</v>
      </c>
    </row>
    <row r="1056" spans="1:7" hidden="1" x14ac:dyDescent="0.3">
      <c r="A1056" s="1">
        <v>13765</v>
      </c>
      <c r="B1056" s="1" t="s">
        <v>1183</v>
      </c>
      <c r="C1056" s="1" t="s">
        <v>1184</v>
      </c>
      <c r="E1056" s="1">
        <v>226</v>
      </c>
      <c r="F1056" s="1" t="s">
        <v>77</v>
      </c>
      <c r="G1056" s="1">
        <v>-2.0299999999999998</v>
      </c>
    </row>
    <row r="1057" spans="1:7" hidden="1" x14ac:dyDescent="0.3">
      <c r="A1057" s="1">
        <v>13765</v>
      </c>
      <c r="B1057" s="1" t="s">
        <v>1183</v>
      </c>
      <c r="C1057" s="1" t="s">
        <v>1184</v>
      </c>
      <c r="D1057" s="1" t="s">
        <v>1189</v>
      </c>
      <c r="E1057" s="1">
        <v>13777</v>
      </c>
      <c r="F1057" s="1" t="s">
        <v>1190</v>
      </c>
      <c r="G1057" s="1">
        <v>1</v>
      </c>
    </row>
    <row r="1058" spans="1:7" hidden="1" x14ac:dyDescent="0.3">
      <c r="A1058" s="1">
        <v>13766</v>
      </c>
      <c r="B1058" s="1" t="s">
        <v>1187</v>
      </c>
      <c r="C1058" s="1" t="s">
        <v>1188</v>
      </c>
      <c r="D1058" s="1" t="s">
        <v>1185</v>
      </c>
      <c r="E1058" s="1">
        <v>13778</v>
      </c>
      <c r="F1058" s="1" t="s">
        <v>1186</v>
      </c>
      <c r="G1058" s="1">
        <v>1</v>
      </c>
    </row>
    <row r="1059" spans="1:7" hidden="1" x14ac:dyDescent="0.3">
      <c r="A1059" s="1">
        <v>13766</v>
      </c>
      <c r="B1059" s="1" t="s">
        <v>1187</v>
      </c>
      <c r="C1059" s="1" t="s">
        <v>1188</v>
      </c>
      <c r="E1059" s="1">
        <v>226</v>
      </c>
      <c r="F1059" s="1" t="s">
        <v>77</v>
      </c>
      <c r="G1059" s="1">
        <v>-2.0299999999999998</v>
      </c>
    </row>
    <row r="1060" spans="1:7" hidden="1" x14ac:dyDescent="0.3">
      <c r="A1060" s="1">
        <v>13766</v>
      </c>
      <c r="B1060" s="1" t="s">
        <v>1187</v>
      </c>
      <c r="C1060" s="1" t="s">
        <v>1188</v>
      </c>
      <c r="D1060" s="1" t="s">
        <v>1183</v>
      </c>
      <c r="E1060" s="1">
        <v>13765</v>
      </c>
      <c r="F1060" s="1" t="s">
        <v>1184</v>
      </c>
      <c r="G1060" s="1">
        <v>-1</v>
      </c>
    </row>
    <row r="1061" spans="1:7" hidden="1" x14ac:dyDescent="0.3">
      <c r="A1061" s="1">
        <v>13766</v>
      </c>
      <c r="B1061" s="1" t="s">
        <v>1187</v>
      </c>
      <c r="C1061" s="1" t="s">
        <v>1188</v>
      </c>
      <c r="D1061" s="1" t="s">
        <v>1189</v>
      </c>
      <c r="E1061" s="1">
        <v>13777</v>
      </c>
      <c r="F1061" s="1" t="s">
        <v>1190</v>
      </c>
      <c r="G1061" s="1">
        <v>1</v>
      </c>
    </row>
    <row r="1062" spans="1:7" hidden="1" x14ac:dyDescent="0.3">
      <c r="A1062" s="1">
        <v>13767</v>
      </c>
      <c r="B1062" s="1" t="s">
        <v>1191</v>
      </c>
      <c r="C1062" s="1" t="s">
        <v>1192</v>
      </c>
      <c r="D1062" s="1" t="s">
        <v>1193</v>
      </c>
      <c r="E1062" s="1">
        <v>13781</v>
      </c>
      <c r="F1062" s="1" t="s">
        <v>1194</v>
      </c>
      <c r="G1062" s="1">
        <v>1</v>
      </c>
    </row>
    <row r="1063" spans="1:7" hidden="1" x14ac:dyDescent="0.3">
      <c r="A1063" s="1">
        <v>13767</v>
      </c>
      <c r="B1063" s="1" t="s">
        <v>1191</v>
      </c>
      <c r="C1063" s="1" t="s">
        <v>1192</v>
      </c>
      <c r="D1063" s="1" t="s">
        <v>1195</v>
      </c>
      <c r="E1063" s="1">
        <v>13768</v>
      </c>
      <c r="F1063" s="1" t="s">
        <v>1196</v>
      </c>
      <c r="G1063" s="1">
        <v>-1</v>
      </c>
    </row>
    <row r="1064" spans="1:7" hidden="1" x14ac:dyDescent="0.3">
      <c r="A1064" s="1">
        <v>13767</v>
      </c>
      <c r="B1064" s="1" t="s">
        <v>1191</v>
      </c>
      <c r="C1064" s="1" t="s">
        <v>1192</v>
      </c>
      <c r="E1064" s="1">
        <v>226</v>
      </c>
      <c r="F1064" s="1" t="s">
        <v>77</v>
      </c>
      <c r="G1064" s="1">
        <v>-1.978</v>
      </c>
    </row>
    <row r="1065" spans="1:7" hidden="1" x14ac:dyDescent="0.3">
      <c r="A1065" s="1">
        <v>13767</v>
      </c>
      <c r="B1065" s="1" t="s">
        <v>1191</v>
      </c>
      <c r="C1065" s="1" t="s">
        <v>1192</v>
      </c>
      <c r="D1065" s="1" t="s">
        <v>1197</v>
      </c>
      <c r="E1065" s="1">
        <v>13780</v>
      </c>
      <c r="F1065" s="1" t="s">
        <v>1198</v>
      </c>
      <c r="G1065" s="1">
        <v>1</v>
      </c>
    </row>
    <row r="1066" spans="1:7" hidden="1" x14ac:dyDescent="0.3">
      <c r="A1066" s="1">
        <v>13768</v>
      </c>
      <c r="B1066" s="1" t="s">
        <v>1195</v>
      </c>
      <c r="C1066" s="1" t="s">
        <v>1196</v>
      </c>
      <c r="D1066" s="1" t="s">
        <v>1193</v>
      </c>
      <c r="E1066" s="1">
        <v>13781</v>
      </c>
      <c r="F1066" s="1" t="s">
        <v>1194</v>
      </c>
      <c r="G1066" s="1">
        <v>1</v>
      </c>
    </row>
    <row r="1067" spans="1:7" hidden="1" x14ac:dyDescent="0.3">
      <c r="A1067" s="1">
        <v>13768</v>
      </c>
      <c r="B1067" s="1" t="s">
        <v>1195</v>
      </c>
      <c r="C1067" s="1" t="s">
        <v>1196</v>
      </c>
      <c r="E1067" s="1">
        <v>226</v>
      </c>
      <c r="F1067" s="1" t="s">
        <v>77</v>
      </c>
      <c r="G1067" s="1">
        <v>-1.978</v>
      </c>
    </row>
    <row r="1068" spans="1:7" hidden="1" x14ac:dyDescent="0.3">
      <c r="A1068" s="1">
        <v>13768</v>
      </c>
      <c r="B1068" s="1" t="s">
        <v>1195</v>
      </c>
      <c r="C1068" s="1" t="s">
        <v>1196</v>
      </c>
      <c r="D1068" s="1" t="s">
        <v>1191</v>
      </c>
      <c r="E1068" s="1">
        <v>13767</v>
      </c>
      <c r="F1068" s="1" t="s">
        <v>1192</v>
      </c>
      <c r="G1068" s="1">
        <v>-1</v>
      </c>
    </row>
    <row r="1069" spans="1:7" hidden="1" x14ac:dyDescent="0.3">
      <c r="A1069" s="1">
        <v>13768</v>
      </c>
      <c r="B1069" s="1" t="s">
        <v>1195</v>
      </c>
      <c r="C1069" s="1" t="s">
        <v>1196</v>
      </c>
      <c r="D1069" s="1" t="s">
        <v>1197</v>
      </c>
      <c r="E1069" s="1">
        <v>13780</v>
      </c>
      <c r="F1069" s="1" t="s">
        <v>1198</v>
      </c>
      <c r="G1069" s="1">
        <v>1</v>
      </c>
    </row>
    <row r="1070" spans="1:7" hidden="1" x14ac:dyDescent="0.3">
      <c r="A1070" s="1">
        <v>13773</v>
      </c>
      <c r="B1070" s="1" t="s">
        <v>1199</v>
      </c>
      <c r="C1070" s="1" t="s">
        <v>1200</v>
      </c>
      <c r="D1070" s="1" t="s">
        <v>1201</v>
      </c>
      <c r="E1070" s="1">
        <v>13774</v>
      </c>
      <c r="F1070" s="1" t="s">
        <v>1202</v>
      </c>
      <c r="G1070" s="1">
        <v>-1</v>
      </c>
    </row>
    <row r="1071" spans="1:7" hidden="1" x14ac:dyDescent="0.3">
      <c r="A1071" s="1">
        <v>13773</v>
      </c>
      <c r="B1071" s="1" t="s">
        <v>1199</v>
      </c>
      <c r="C1071" s="1" t="s">
        <v>1200</v>
      </c>
      <c r="D1071" s="1" t="s">
        <v>1193</v>
      </c>
      <c r="E1071" s="1">
        <v>13781</v>
      </c>
      <c r="F1071" s="1" t="s">
        <v>1194</v>
      </c>
      <c r="G1071" s="1">
        <v>1</v>
      </c>
    </row>
    <row r="1072" spans="1:7" hidden="1" x14ac:dyDescent="0.3">
      <c r="A1072" s="1">
        <v>13773</v>
      </c>
      <c r="B1072" s="1" t="s">
        <v>1199</v>
      </c>
      <c r="C1072" s="1" t="s">
        <v>1200</v>
      </c>
      <c r="E1072" s="1">
        <v>226</v>
      </c>
      <c r="F1072" s="1" t="s">
        <v>77</v>
      </c>
      <c r="G1072" s="1">
        <v>-2.1219999999999999</v>
      </c>
    </row>
    <row r="1073" spans="1:7" hidden="1" x14ac:dyDescent="0.3">
      <c r="A1073" s="1">
        <v>13773</v>
      </c>
      <c r="B1073" s="1" t="s">
        <v>1199</v>
      </c>
      <c r="C1073" s="1" t="s">
        <v>1200</v>
      </c>
      <c r="D1073" s="1" t="s">
        <v>1197</v>
      </c>
      <c r="E1073" s="1">
        <v>13780</v>
      </c>
      <c r="F1073" s="1" t="s">
        <v>1198</v>
      </c>
      <c r="G1073" s="1">
        <v>1</v>
      </c>
    </row>
    <row r="1074" spans="1:7" hidden="1" x14ac:dyDescent="0.3">
      <c r="A1074" s="1">
        <v>13774</v>
      </c>
      <c r="B1074" s="1" t="s">
        <v>1201</v>
      </c>
      <c r="C1074" s="1" t="s">
        <v>1202</v>
      </c>
      <c r="D1074" s="1" t="s">
        <v>1193</v>
      </c>
      <c r="E1074" s="1">
        <v>13781</v>
      </c>
      <c r="F1074" s="1" t="s">
        <v>1194</v>
      </c>
      <c r="G1074" s="1">
        <v>1</v>
      </c>
    </row>
    <row r="1075" spans="1:7" hidden="1" x14ac:dyDescent="0.3">
      <c r="A1075" s="1">
        <v>13774</v>
      </c>
      <c r="B1075" s="1" t="s">
        <v>1201</v>
      </c>
      <c r="C1075" s="1" t="s">
        <v>1202</v>
      </c>
      <c r="E1075" s="1">
        <v>226</v>
      </c>
      <c r="F1075" s="1" t="s">
        <v>77</v>
      </c>
      <c r="G1075" s="1">
        <v>-2.1219999999999999</v>
      </c>
    </row>
    <row r="1076" spans="1:7" hidden="1" x14ac:dyDescent="0.3">
      <c r="A1076" s="1">
        <v>13774</v>
      </c>
      <c r="B1076" s="1" t="s">
        <v>1201</v>
      </c>
      <c r="C1076" s="1" t="s">
        <v>1202</v>
      </c>
      <c r="D1076" s="1" t="s">
        <v>1199</v>
      </c>
      <c r="E1076" s="1">
        <v>13773</v>
      </c>
      <c r="F1076" s="1" t="s">
        <v>1200</v>
      </c>
      <c r="G1076" s="1">
        <v>-1</v>
      </c>
    </row>
    <row r="1077" spans="1:7" hidden="1" x14ac:dyDescent="0.3">
      <c r="A1077" s="1">
        <v>13774</v>
      </c>
      <c r="B1077" s="1" t="s">
        <v>1201</v>
      </c>
      <c r="C1077" s="1" t="s">
        <v>1202</v>
      </c>
      <c r="D1077" s="1" t="s">
        <v>1197</v>
      </c>
      <c r="E1077" s="1">
        <v>13780</v>
      </c>
      <c r="F1077" s="1" t="s">
        <v>1198</v>
      </c>
      <c r="G1077" s="1">
        <v>1</v>
      </c>
    </row>
    <row r="1078" spans="1:7" hidden="1" x14ac:dyDescent="0.3">
      <c r="A1078" s="1">
        <v>13796</v>
      </c>
      <c r="B1078" s="1" t="s">
        <v>1097</v>
      </c>
      <c r="C1078" s="1" t="s">
        <v>1098</v>
      </c>
      <c r="D1078" s="1" t="s">
        <v>1099</v>
      </c>
      <c r="E1078" s="1">
        <v>11709</v>
      </c>
      <c r="F1078" s="1" t="s">
        <v>1100</v>
      </c>
      <c r="G1078" s="1">
        <v>1.4690000000000001</v>
      </c>
    </row>
    <row r="1079" spans="1:7" hidden="1" x14ac:dyDescent="0.3">
      <c r="A1079" s="1">
        <v>13796</v>
      </c>
      <c r="B1079" s="1" t="s">
        <v>1097</v>
      </c>
      <c r="C1079" s="1" t="s">
        <v>1098</v>
      </c>
      <c r="E1079" s="1">
        <v>227</v>
      </c>
      <c r="F1079" s="1" t="s">
        <v>92</v>
      </c>
      <c r="G1079" s="1">
        <v>-1.7999999999999999E-2</v>
      </c>
    </row>
    <row r="1080" spans="1:7" hidden="1" x14ac:dyDescent="0.3">
      <c r="A1080" s="1">
        <v>13797</v>
      </c>
      <c r="B1080" s="1" t="s">
        <v>1101</v>
      </c>
      <c r="C1080" s="1" t="s">
        <v>1102</v>
      </c>
      <c r="E1080" s="1">
        <v>227</v>
      </c>
      <c r="F1080" s="1" t="s">
        <v>92</v>
      </c>
      <c r="G1080" s="1">
        <v>-1.7999999999999999E-2</v>
      </c>
    </row>
    <row r="1081" spans="1:7" hidden="1" x14ac:dyDescent="0.3">
      <c r="A1081" s="1">
        <v>13797</v>
      </c>
      <c r="B1081" s="1" t="s">
        <v>1101</v>
      </c>
      <c r="C1081" s="1" t="s">
        <v>1102</v>
      </c>
      <c r="D1081" s="1" t="s">
        <v>1099</v>
      </c>
      <c r="E1081" s="1">
        <v>11709</v>
      </c>
      <c r="F1081" s="1" t="s">
        <v>1100</v>
      </c>
      <c r="G1081" s="1">
        <v>1.4690000000000001</v>
      </c>
    </row>
    <row r="1082" spans="1:7" hidden="1" x14ac:dyDescent="0.3">
      <c r="A1082" s="1">
        <v>13800</v>
      </c>
      <c r="B1082" s="1" t="s">
        <v>865</v>
      </c>
      <c r="C1082" s="1" t="s">
        <v>866</v>
      </c>
      <c r="D1082" s="1" t="s">
        <v>869</v>
      </c>
      <c r="E1082" s="1">
        <v>11712</v>
      </c>
      <c r="F1082" s="1" t="s">
        <v>870</v>
      </c>
      <c r="G1082" s="1">
        <v>1</v>
      </c>
    </row>
    <row r="1083" spans="1:7" hidden="1" x14ac:dyDescent="0.3">
      <c r="A1083" s="1">
        <v>13800</v>
      </c>
      <c r="B1083" s="1" t="s">
        <v>865</v>
      </c>
      <c r="C1083" s="1" t="s">
        <v>866</v>
      </c>
      <c r="D1083" s="1" t="s">
        <v>867</v>
      </c>
      <c r="E1083" s="1">
        <v>13798</v>
      </c>
      <c r="F1083" s="1" t="s">
        <v>868</v>
      </c>
      <c r="G1083" s="1">
        <v>1</v>
      </c>
    </row>
    <row r="1084" spans="1:7" hidden="1" x14ac:dyDescent="0.3">
      <c r="A1084" s="1">
        <v>13801</v>
      </c>
      <c r="B1084" s="1" t="s">
        <v>871</v>
      </c>
      <c r="C1084" s="1" t="s">
        <v>872</v>
      </c>
      <c r="D1084" s="1" t="s">
        <v>869</v>
      </c>
      <c r="E1084" s="1">
        <v>11712</v>
      </c>
      <c r="F1084" s="1" t="s">
        <v>870</v>
      </c>
      <c r="G1084" s="1">
        <v>1</v>
      </c>
    </row>
    <row r="1085" spans="1:7" hidden="1" x14ac:dyDescent="0.3">
      <c r="A1085" s="1">
        <v>13801</v>
      </c>
      <c r="B1085" s="1" t="s">
        <v>871</v>
      </c>
      <c r="C1085" s="1" t="s">
        <v>872</v>
      </c>
      <c r="D1085" s="1" t="s">
        <v>873</v>
      </c>
      <c r="E1085" s="1">
        <v>13799</v>
      </c>
      <c r="F1085" s="1" t="s">
        <v>874</v>
      </c>
      <c r="G1085" s="1">
        <v>1</v>
      </c>
    </row>
    <row r="1086" spans="1:7" hidden="1" x14ac:dyDescent="0.3">
      <c r="A1086" s="1">
        <v>13849</v>
      </c>
      <c r="B1086" s="1" t="s">
        <v>1203</v>
      </c>
      <c r="C1086" s="1" t="s">
        <v>1204</v>
      </c>
      <c r="D1086" s="1" t="s">
        <v>419</v>
      </c>
      <c r="E1086" s="1">
        <v>9843</v>
      </c>
      <c r="F1086" s="1" t="s">
        <v>420</v>
      </c>
      <c r="G1086" s="1">
        <v>1.883</v>
      </c>
    </row>
    <row r="1087" spans="1:7" hidden="1" x14ac:dyDescent="0.3">
      <c r="A1087" s="1">
        <v>13849</v>
      </c>
      <c r="B1087" s="1" t="s">
        <v>1203</v>
      </c>
      <c r="C1087" s="1" t="s">
        <v>1204</v>
      </c>
      <c r="D1087" s="1" t="s">
        <v>1205</v>
      </c>
      <c r="E1087" s="1">
        <v>13850</v>
      </c>
      <c r="F1087" s="1" t="s">
        <v>1206</v>
      </c>
      <c r="G1087" s="1">
        <v>-1</v>
      </c>
    </row>
    <row r="1088" spans="1:7" hidden="1" x14ac:dyDescent="0.3">
      <c r="A1088" s="1">
        <v>13849</v>
      </c>
      <c r="B1088" s="1" t="s">
        <v>1203</v>
      </c>
      <c r="C1088" s="1" t="s">
        <v>1204</v>
      </c>
      <c r="E1088" s="1">
        <v>227</v>
      </c>
      <c r="F1088" s="1" t="s">
        <v>92</v>
      </c>
      <c r="G1088" s="1">
        <v>-0.121</v>
      </c>
    </row>
    <row r="1089" spans="1:7" hidden="1" x14ac:dyDescent="0.3">
      <c r="A1089" s="1">
        <v>13850</v>
      </c>
      <c r="B1089" s="1" t="s">
        <v>1205</v>
      </c>
      <c r="C1089" s="1" t="s">
        <v>1206</v>
      </c>
      <c r="D1089" s="1" t="s">
        <v>419</v>
      </c>
      <c r="E1089" s="1">
        <v>9843</v>
      </c>
      <c r="F1089" s="1" t="s">
        <v>420</v>
      </c>
      <c r="G1089" s="1">
        <v>1.883</v>
      </c>
    </row>
    <row r="1090" spans="1:7" hidden="1" x14ac:dyDescent="0.3">
      <c r="A1090" s="1">
        <v>13850</v>
      </c>
      <c r="B1090" s="1" t="s">
        <v>1205</v>
      </c>
      <c r="C1090" s="1" t="s">
        <v>1206</v>
      </c>
      <c r="D1090" s="1" t="s">
        <v>1203</v>
      </c>
      <c r="E1090" s="1">
        <v>13849</v>
      </c>
      <c r="F1090" s="1" t="s">
        <v>1204</v>
      </c>
      <c r="G1090" s="1">
        <v>-1</v>
      </c>
    </row>
    <row r="1091" spans="1:7" hidden="1" x14ac:dyDescent="0.3">
      <c r="A1091" s="1">
        <v>13850</v>
      </c>
      <c r="B1091" s="1" t="s">
        <v>1205</v>
      </c>
      <c r="C1091" s="1" t="s">
        <v>1206</v>
      </c>
      <c r="E1091" s="1">
        <v>227</v>
      </c>
      <c r="F1091" s="1" t="s">
        <v>92</v>
      </c>
      <c r="G1091" s="1">
        <v>-0.121</v>
      </c>
    </row>
    <row r="1092" spans="1:7" hidden="1" x14ac:dyDescent="0.3">
      <c r="A1092" s="1">
        <v>13851</v>
      </c>
      <c r="B1092" s="1" t="s">
        <v>1207</v>
      </c>
      <c r="C1092" s="1" t="s">
        <v>1208</v>
      </c>
      <c r="E1092" s="1">
        <v>227</v>
      </c>
      <c r="F1092" s="1" t="s">
        <v>92</v>
      </c>
      <c r="G1092" s="1">
        <v>-0.129</v>
      </c>
    </row>
    <row r="1093" spans="1:7" hidden="1" x14ac:dyDescent="0.3">
      <c r="A1093" s="1">
        <v>13851</v>
      </c>
      <c r="B1093" s="1" t="s">
        <v>1207</v>
      </c>
      <c r="C1093" s="1" t="s">
        <v>1208</v>
      </c>
      <c r="D1093" s="1" t="s">
        <v>1209</v>
      </c>
      <c r="E1093" s="1">
        <v>13852</v>
      </c>
      <c r="F1093" s="1" t="s">
        <v>1210</v>
      </c>
      <c r="G1093" s="1">
        <v>-1</v>
      </c>
    </row>
    <row r="1094" spans="1:7" hidden="1" x14ac:dyDescent="0.3">
      <c r="A1094" s="1">
        <v>13851</v>
      </c>
      <c r="B1094" s="1" t="s">
        <v>1207</v>
      </c>
      <c r="C1094" s="1" t="s">
        <v>1208</v>
      </c>
      <c r="D1094" s="1" t="s">
        <v>419</v>
      </c>
      <c r="E1094" s="1">
        <v>9843</v>
      </c>
      <c r="F1094" s="1" t="s">
        <v>420</v>
      </c>
      <c r="G1094" s="1">
        <v>2.75</v>
      </c>
    </row>
    <row r="1095" spans="1:7" hidden="1" x14ac:dyDescent="0.3">
      <c r="A1095" s="1">
        <v>13852</v>
      </c>
      <c r="B1095" s="1" t="s">
        <v>1209</v>
      </c>
      <c r="C1095" s="1" t="s">
        <v>1210</v>
      </c>
      <c r="E1095" s="1">
        <v>227</v>
      </c>
      <c r="F1095" s="1" t="s">
        <v>92</v>
      </c>
      <c r="G1095" s="1">
        <v>-0.129</v>
      </c>
    </row>
    <row r="1096" spans="1:7" hidden="1" x14ac:dyDescent="0.3">
      <c r="A1096" s="1">
        <v>13852</v>
      </c>
      <c r="B1096" s="1" t="s">
        <v>1209</v>
      </c>
      <c r="C1096" s="1" t="s">
        <v>1210</v>
      </c>
      <c r="D1096" s="1" t="s">
        <v>1207</v>
      </c>
      <c r="E1096" s="1">
        <v>13851</v>
      </c>
      <c r="F1096" s="1" t="s">
        <v>1208</v>
      </c>
      <c r="G1096" s="1">
        <v>-1</v>
      </c>
    </row>
    <row r="1097" spans="1:7" hidden="1" x14ac:dyDescent="0.3">
      <c r="A1097" s="1">
        <v>13852</v>
      </c>
      <c r="B1097" s="1" t="s">
        <v>1209</v>
      </c>
      <c r="C1097" s="1" t="s">
        <v>1210</v>
      </c>
      <c r="D1097" s="1" t="s">
        <v>419</v>
      </c>
      <c r="E1097" s="1">
        <v>9843</v>
      </c>
      <c r="F1097" s="1" t="s">
        <v>420</v>
      </c>
      <c r="G1097" s="1">
        <v>2.75</v>
      </c>
    </row>
    <row r="1098" spans="1:7" hidden="1" x14ac:dyDescent="0.3">
      <c r="A1098" s="1">
        <v>13881</v>
      </c>
      <c r="B1098" s="1" t="s">
        <v>521</v>
      </c>
      <c r="C1098" s="1" t="s">
        <v>522</v>
      </c>
      <c r="D1098" s="1" t="s">
        <v>523</v>
      </c>
      <c r="E1098" s="1">
        <v>11170</v>
      </c>
      <c r="F1098" s="1" t="s">
        <v>524</v>
      </c>
      <c r="G1098" s="1">
        <v>1</v>
      </c>
    </row>
    <row r="1099" spans="1:7" hidden="1" x14ac:dyDescent="0.3">
      <c r="A1099" s="1">
        <v>13881</v>
      </c>
      <c r="B1099" s="1" t="s">
        <v>521</v>
      </c>
      <c r="C1099" s="1" t="s">
        <v>522</v>
      </c>
      <c r="D1099" s="1" t="s">
        <v>525</v>
      </c>
      <c r="E1099" s="1">
        <v>10905</v>
      </c>
      <c r="F1099" s="1" t="s">
        <v>526</v>
      </c>
      <c r="G1099" s="1">
        <v>1</v>
      </c>
    </row>
    <row r="1100" spans="1:7" hidden="1" x14ac:dyDescent="0.3">
      <c r="A1100" s="1">
        <v>13883</v>
      </c>
      <c r="B1100" s="1" t="s">
        <v>527</v>
      </c>
      <c r="C1100" s="1" t="s">
        <v>1211</v>
      </c>
      <c r="E1100" s="1">
        <v>226</v>
      </c>
      <c r="F1100" s="1" t="s">
        <v>77</v>
      </c>
      <c r="G1100" s="1">
        <v>-2.8889999999999998</v>
      </c>
    </row>
    <row r="1101" spans="1:7" hidden="1" x14ac:dyDescent="0.3">
      <c r="A1101" s="1">
        <v>13883</v>
      </c>
      <c r="B1101" s="1" t="s">
        <v>527</v>
      </c>
      <c r="C1101" s="1" t="s">
        <v>1211</v>
      </c>
      <c r="D1101" s="1" t="s">
        <v>529</v>
      </c>
      <c r="E1101" s="1">
        <v>10908</v>
      </c>
      <c r="F1101" s="1" t="s">
        <v>530</v>
      </c>
      <c r="G1101" s="1">
        <v>1</v>
      </c>
    </row>
    <row r="1102" spans="1:7" hidden="1" x14ac:dyDescent="0.3">
      <c r="A1102" s="1">
        <v>13884</v>
      </c>
      <c r="B1102" s="1" t="s">
        <v>531</v>
      </c>
      <c r="C1102" s="1" t="s">
        <v>1212</v>
      </c>
      <c r="D1102" s="1" t="s">
        <v>529</v>
      </c>
      <c r="E1102" s="1">
        <v>11111</v>
      </c>
      <c r="F1102" s="1" t="s">
        <v>533</v>
      </c>
      <c r="G1102" s="1">
        <v>1</v>
      </c>
    </row>
    <row r="1103" spans="1:7" hidden="1" x14ac:dyDescent="0.3">
      <c r="A1103" s="1">
        <v>13884</v>
      </c>
      <c r="B1103" s="1" t="s">
        <v>531</v>
      </c>
      <c r="C1103" s="1" t="s">
        <v>1212</v>
      </c>
      <c r="E1103" s="1">
        <v>226</v>
      </c>
      <c r="F1103" s="1" t="s">
        <v>77</v>
      </c>
      <c r="G1103" s="1">
        <v>-2.8889999999999998</v>
      </c>
    </row>
    <row r="1104" spans="1:7" hidden="1" x14ac:dyDescent="0.3">
      <c r="A1104" s="1">
        <v>13885</v>
      </c>
      <c r="B1104" s="1" t="s">
        <v>534</v>
      </c>
      <c r="C1104" s="1" t="s">
        <v>1213</v>
      </c>
      <c r="D1104" s="1" t="s">
        <v>536</v>
      </c>
      <c r="E1104" s="1">
        <v>10912</v>
      </c>
      <c r="F1104" s="1" t="s">
        <v>537</v>
      </c>
      <c r="G1104" s="1">
        <v>1</v>
      </c>
    </row>
    <row r="1105" spans="1:7" hidden="1" x14ac:dyDescent="0.3">
      <c r="A1105" s="1">
        <v>13885</v>
      </c>
      <c r="B1105" s="1" t="s">
        <v>534</v>
      </c>
      <c r="C1105" s="1" t="s">
        <v>1213</v>
      </c>
      <c r="E1105" s="1">
        <v>226</v>
      </c>
      <c r="F1105" s="1" t="s">
        <v>77</v>
      </c>
      <c r="G1105" s="1">
        <v>-2.6150000000000002</v>
      </c>
    </row>
    <row r="1106" spans="1:7" hidden="1" x14ac:dyDescent="0.3">
      <c r="A1106" s="1">
        <v>13886</v>
      </c>
      <c r="B1106" s="1" t="s">
        <v>538</v>
      </c>
      <c r="C1106" s="1" t="s">
        <v>1214</v>
      </c>
      <c r="D1106" s="1" t="s">
        <v>540</v>
      </c>
      <c r="E1106" s="1">
        <v>10915</v>
      </c>
      <c r="F1106" s="1" t="s">
        <v>541</v>
      </c>
      <c r="G1106" s="1">
        <v>1</v>
      </c>
    </row>
    <row r="1107" spans="1:7" hidden="1" x14ac:dyDescent="0.3">
      <c r="A1107" s="1">
        <v>13886</v>
      </c>
      <c r="B1107" s="1" t="s">
        <v>538</v>
      </c>
      <c r="C1107" s="1" t="s">
        <v>1214</v>
      </c>
      <c r="E1107" s="1">
        <v>226</v>
      </c>
      <c r="F1107" s="1" t="s">
        <v>77</v>
      </c>
      <c r="G1107" s="1">
        <v>-2.9550000000000001</v>
      </c>
    </row>
    <row r="1108" spans="1:7" hidden="1" x14ac:dyDescent="0.3">
      <c r="A1108" s="1">
        <v>13889</v>
      </c>
      <c r="B1108" s="1" t="s">
        <v>556</v>
      </c>
      <c r="C1108" s="1" t="s">
        <v>1215</v>
      </c>
      <c r="D1108" s="1" t="s">
        <v>558</v>
      </c>
      <c r="E1108" s="1">
        <v>11051</v>
      </c>
      <c r="F1108" s="1" t="s">
        <v>559</v>
      </c>
      <c r="G1108" s="1">
        <v>0.441</v>
      </c>
    </row>
    <row r="1109" spans="1:7" hidden="1" x14ac:dyDescent="0.3">
      <c r="A1109" s="1">
        <v>13889</v>
      </c>
      <c r="B1109" s="1" t="s">
        <v>556</v>
      </c>
      <c r="C1109" s="1" t="s">
        <v>1215</v>
      </c>
      <c r="E1109" s="1">
        <v>227</v>
      </c>
      <c r="F1109" s="1" t="s">
        <v>92</v>
      </c>
      <c r="G1109" s="1">
        <v>-0.17699999999999999</v>
      </c>
    </row>
    <row r="1110" spans="1:7" hidden="1" x14ac:dyDescent="0.3">
      <c r="A1110" s="1">
        <v>13889</v>
      </c>
      <c r="B1110" s="1" t="s">
        <v>556</v>
      </c>
      <c r="C1110" s="1" t="s">
        <v>1215</v>
      </c>
      <c r="D1110" s="1" t="s">
        <v>560</v>
      </c>
      <c r="E1110" s="1">
        <v>13892</v>
      </c>
      <c r="F1110" s="1" t="s">
        <v>1216</v>
      </c>
      <c r="G1110" s="1">
        <v>-1</v>
      </c>
    </row>
    <row r="1111" spans="1:7" hidden="1" x14ac:dyDescent="0.3">
      <c r="A1111" s="1">
        <v>13890</v>
      </c>
      <c r="B1111" s="1" t="s">
        <v>562</v>
      </c>
      <c r="C1111" s="1" t="s">
        <v>1217</v>
      </c>
      <c r="D1111" s="1" t="s">
        <v>566</v>
      </c>
      <c r="E1111" s="1">
        <v>12192</v>
      </c>
      <c r="F1111" s="1" t="s">
        <v>567</v>
      </c>
      <c r="G1111" s="1">
        <v>0.89500000000000002</v>
      </c>
    </row>
    <row r="1112" spans="1:7" hidden="1" x14ac:dyDescent="0.3">
      <c r="A1112" s="1">
        <v>13890</v>
      </c>
      <c r="B1112" s="1" t="s">
        <v>562</v>
      </c>
      <c r="C1112" s="1" t="s">
        <v>1217</v>
      </c>
      <c r="E1112" s="1">
        <v>227</v>
      </c>
      <c r="F1112" s="1" t="s">
        <v>92</v>
      </c>
      <c r="G1112" s="1">
        <v>-0.36499999999999999</v>
      </c>
    </row>
    <row r="1113" spans="1:7" hidden="1" x14ac:dyDescent="0.3">
      <c r="A1113" s="1">
        <v>13890</v>
      </c>
      <c r="B1113" s="1" t="s">
        <v>562</v>
      </c>
      <c r="C1113" s="1" t="s">
        <v>1217</v>
      </c>
      <c r="D1113" s="1" t="s">
        <v>564</v>
      </c>
      <c r="E1113" s="1">
        <v>13891</v>
      </c>
      <c r="F1113" s="1" t="s">
        <v>1218</v>
      </c>
      <c r="G1113" s="1">
        <v>-1</v>
      </c>
    </row>
    <row r="1114" spans="1:7" hidden="1" x14ac:dyDescent="0.3">
      <c r="A1114" s="1">
        <v>13891</v>
      </c>
      <c r="B1114" s="1" t="s">
        <v>564</v>
      </c>
      <c r="C1114" s="1" t="s">
        <v>1218</v>
      </c>
      <c r="D1114" s="1" t="s">
        <v>566</v>
      </c>
      <c r="E1114" s="1">
        <v>12192</v>
      </c>
      <c r="F1114" s="1" t="s">
        <v>567</v>
      </c>
      <c r="G1114" s="1">
        <v>0.89500000000000002</v>
      </c>
    </row>
    <row r="1115" spans="1:7" hidden="1" x14ac:dyDescent="0.3">
      <c r="A1115" s="1">
        <v>13891</v>
      </c>
      <c r="B1115" s="1" t="s">
        <v>564</v>
      </c>
      <c r="C1115" s="1" t="s">
        <v>1218</v>
      </c>
      <c r="E1115" s="1">
        <v>227</v>
      </c>
      <c r="F1115" s="1" t="s">
        <v>92</v>
      </c>
      <c r="G1115" s="1">
        <v>-0.36499999999999999</v>
      </c>
    </row>
    <row r="1116" spans="1:7" hidden="1" x14ac:dyDescent="0.3">
      <c r="A1116" s="1">
        <v>13891</v>
      </c>
      <c r="B1116" s="1" t="s">
        <v>564</v>
      </c>
      <c r="C1116" s="1" t="s">
        <v>1218</v>
      </c>
      <c r="D1116" s="1" t="s">
        <v>562</v>
      </c>
      <c r="E1116" s="1">
        <v>13890</v>
      </c>
      <c r="F1116" s="1" t="s">
        <v>1217</v>
      </c>
      <c r="G1116" s="1">
        <v>-1</v>
      </c>
    </row>
    <row r="1117" spans="1:7" hidden="1" x14ac:dyDescent="0.3">
      <c r="A1117" s="1">
        <v>13892</v>
      </c>
      <c r="B1117" s="1" t="s">
        <v>560</v>
      </c>
      <c r="C1117" s="1" t="s">
        <v>1216</v>
      </c>
      <c r="D1117" s="1" t="s">
        <v>556</v>
      </c>
      <c r="E1117" s="1">
        <v>13889</v>
      </c>
      <c r="F1117" s="1" t="s">
        <v>1215</v>
      </c>
      <c r="G1117" s="1">
        <v>-1</v>
      </c>
    </row>
    <row r="1118" spans="1:7" hidden="1" x14ac:dyDescent="0.3">
      <c r="A1118" s="1">
        <v>13892</v>
      </c>
      <c r="B1118" s="1" t="s">
        <v>560</v>
      </c>
      <c r="C1118" s="1" t="s">
        <v>1216</v>
      </c>
      <c r="E1118" s="1">
        <v>227</v>
      </c>
      <c r="F1118" s="1" t="s">
        <v>92</v>
      </c>
      <c r="G1118" s="1">
        <v>-0.17699999999999999</v>
      </c>
    </row>
    <row r="1119" spans="1:7" hidden="1" x14ac:dyDescent="0.3">
      <c r="A1119" s="1">
        <v>13892</v>
      </c>
      <c r="B1119" s="1" t="s">
        <v>560</v>
      </c>
      <c r="C1119" s="1" t="s">
        <v>1216</v>
      </c>
      <c r="D1119" s="1" t="s">
        <v>558</v>
      </c>
      <c r="E1119" s="1">
        <v>11051</v>
      </c>
      <c r="F1119" s="1" t="s">
        <v>559</v>
      </c>
      <c r="G1119" s="1">
        <v>0.441</v>
      </c>
    </row>
    <row r="1120" spans="1:7" hidden="1" x14ac:dyDescent="0.3">
      <c r="A1120" s="1">
        <v>14254</v>
      </c>
      <c r="B1120" s="1" t="s">
        <v>881</v>
      </c>
      <c r="C1120" s="1" t="s">
        <v>882</v>
      </c>
      <c r="D1120" s="1" t="s">
        <v>883</v>
      </c>
      <c r="E1120" s="1">
        <v>12254</v>
      </c>
      <c r="F1120" s="1" t="s">
        <v>884</v>
      </c>
      <c r="G1120" s="1">
        <v>1</v>
      </c>
    </row>
    <row r="1121" spans="1:7" hidden="1" x14ac:dyDescent="0.3">
      <c r="A1121" s="1">
        <v>14254</v>
      </c>
      <c r="B1121" s="1" t="s">
        <v>881</v>
      </c>
      <c r="C1121" s="1" t="s">
        <v>882</v>
      </c>
      <c r="D1121" s="1" t="s">
        <v>885</v>
      </c>
      <c r="E1121" s="1">
        <v>13945</v>
      </c>
      <c r="F1121" s="1" t="s">
        <v>886</v>
      </c>
      <c r="G1121" s="1">
        <v>1</v>
      </c>
    </row>
    <row r="1122" spans="1:7" hidden="1" x14ac:dyDescent="0.3">
      <c r="A1122" s="1">
        <v>14255</v>
      </c>
      <c r="B1122" s="1" t="s">
        <v>887</v>
      </c>
      <c r="C1122" s="1" t="s">
        <v>888</v>
      </c>
      <c r="E1122" s="1">
        <v>227</v>
      </c>
      <c r="F1122" s="1" t="s">
        <v>92</v>
      </c>
      <c r="G1122" s="1">
        <v>-5.2999999999999999E-2</v>
      </c>
    </row>
    <row r="1123" spans="1:7" hidden="1" x14ac:dyDescent="0.3">
      <c r="A1123" s="1">
        <v>14255</v>
      </c>
      <c r="B1123" s="1" t="s">
        <v>887</v>
      </c>
      <c r="C1123" s="1" t="s">
        <v>888</v>
      </c>
      <c r="D1123" s="1" t="s">
        <v>889</v>
      </c>
      <c r="E1123" s="1">
        <v>13830</v>
      </c>
      <c r="F1123" s="1" t="s">
        <v>890</v>
      </c>
      <c r="G1123" s="1">
        <v>1.7110000000000001</v>
      </c>
    </row>
    <row r="1124" spans="1:7" hidden="1" x14ac:dyDescent="0.3">
      <c r="A1124" s="1">
        <v>14258</v>
      </c>
      <c r="B1124" s="1" t="s">
        <v>897</v>
      </c>
      <c r="C1124" s="1" t="s">
        <v>898</v>
      </c>
      <c r="D1124" s="1" t="s">
        <v>899</v>
      </c>
      <c r="E1124" s="1">
        <v>11850</v>
      </c>
      <c r="F1124" s="1" t="s">
        <v>900</v>
      </c>
      <c r="G1124" s="1">
        <v>1</v>
      </c>
    </row>
    <row r="1125" spans="1:7" hidden="1" x14ac:dyDescent="0.3">
      <c r="A1125" s="1">
        <v>14258</v>
      </c>
      <c r="B1125" s="1" t="s">
        <v>897</v>
      </c>
      <c r="C1125" s="1" t="s">
        <v>898</v>
      </c>
      <c r="D1125" s="1" t="s">
        <v>901</v>
      </c>
      <c r="E1125" s="1">
        <v>11838</v>
      </c>
      <c r="F1125" s="1" t="s">
        <v>902</v>
      </c>
      <c r="G1125" s="1">
        <v>1</v>
      </c>
    </row>
    <row r="1126" spans="1:7" hidden="1" x14ac:dyDescent="0.3">
      <c r="A1126" s="1">
        <v>14258</v>
      </c>
      <c r="B1126" s="1" t="s">
        <v>897</v>
      </c>
      <c r="C1126" s="1" t="s">
        <v>898</v>
      </c>
      <c r="D1126" s="1" t="s">
        <v>903</v>
      </c>
      <c r="E1126" s="1">
        <v>13629</v>
      </c>
      <c r="F1126" s="1" t="s">
        <v>904</v>
      </c>
      <c r="G1126" s="1">
        <v>1</v>
      </c>
    </row>
    <row r="1127" spans="1:7" hidden="1" x14ac:dyDescent="0.3">
      <c r="A1127" s="1">
        <v>14258</v>
      </c>
      <c r="B1127" s="1" t="s">
        <v>897</v>
      </c>
      <c r="C1127" s="1" t="s">
        <v>898</v>
      </c>
      <c r="D1127" s="1" t="s">
        <v>905</v>
      </c>
      <c r="E1127" s="1">
        <v>13633</v>
      </c>
      <c r="F1127" s="1" t="s">
        <v>906</v>
      </c>
      <c r="G1127" s="1">
        <v>1</v>
      </c>
    </row>
    <row r="1128" spans="1:7" hidden="1" x14ac:dyDescent="0.3">
      <c r="A1128" s="1">
        <v>14259</v>
      </c>
      <c r="B1128" s="1" t="s">
        <v>907</v>
      </c>
      <c r="C1128" s="1" t="s">
        <v>908</v>
      </c>
      <c r="D1128" s="1" t="s">
        <v>915</v>
      </c>
      <c r="E1128" s="1">
        <v>13641</v>
      </c>
      <c r="F1128" s="1" t="s">
        <v>916</v>
      </c>
      <c r="G1128" s="1">
        <v>1</v>
      </c>
    </row>
    <row r="1129" spans="1:7" hidden="1" x14ac:dyDescent="0.3">
      <c r="A1129" s="1">
        <v>14259</v>
      </c>
      <c r="B1129" s="1" t="s">
        <v>907</v>
      </c>
      <c r="C1129" s="1" t="s">
        <v>908</v>
      </c>
      <c r="D1129" s="1" t="s">
        <v>909</v>
      </c>
      <c r="E1129" s="1">
        <v>13643</v>
      </c>
      <c r="F1129" s="1" t="s">
        <v>910</v>
      </c>
      <c r="G1129" s="1">
        <v>1</v>
      </c>
    </row>
    <row r="1130" spans="1:7" hidden="1" x14ac:dyDescent="0.3">
      <c r="A1130" s="1">
        <v>14259</v>
      </c>
      <c r="B1130" s="1" t="s">
        <v>907</v>
      </c>
      <c r="C1130" s="1" t="s">
        <v>908</v>
      </c>
      <c r="D1130" s="1" t="s">
        <v>911</v>
      </c>
      <c r="E1130" s="1">
        <v>11851</v>
      </c>
      <c r="F1130" s="1" t="s">
        <v>912</v>
      </c>
      <c r="G1130" s="1">
        <v>1</v>
      </c>
    </row>
    <row r="1131" spans="1:7" hidden="1" x14ac:dyDescent="0.3">
      <c r="A1131" s="1">
        <v>14259</v>
      </c>
      <c r="B1131" s="1" t="s">
        <v>907</v>
      </c>
      <c r="C1131" s="1" t="s">
        <v>908</v>
      </c>
      <c r="D1131" s="1" t="s">
        <v>913</v>
      </c>
      <c r="E1131" s="1">
        <v>11846</v>
      </c>
      <c r="F1131" s="1" t="s">
        <v>914</v>
      </c>
      <c r="G1131" s="1">
        <v>1</v>
      </c>
    </row>
    <row r="1132" spans="1:7" hidden="1" x14ac:dyDescent="0.3">
      <c r="A1132" s="1">
        <v>14260</v>
      </c>
      <c r="B1132" s="1" t="s">
        <v>917</v>
      </c>
      <c r="C1132" s="1" t="s">
        <v>918</v>
      </c>
      <c r="D1132" s="1" t="s">
        <v>901</v>
      </c>
      <c r="E1132" s="1">
        <v>11838</v>
      </c>
      <c r="F1132" s="1" t="s">
        <v>902</v>
      </c>
      <c r="G1132" s="1">
        <v>1</v>
      </c>
    </row>
    <row r="1133" spans="1:7" hidden="1" x14ac:dyDescent="0.3">
      <c r="A1133" s="1">
        <v>14260</v>
      </c>
      <c r="B1133" s="1" t="s">
        <v>917</v>
      </c>
      <c r="C1133" s="1" t="s">
        <v>918</v>
      </c>
      <c r="D1133" s="1" t="s">
        <v>919</v>
      </c>
      <c r="E1133" s="1">
        <v>11853</v>
      </c>
      <c r="F1133" s="1" t="s">
        <v>920</v>
      </c>
      <c r="G1133" s="1">
        <v>1</v>
      </c>
    </row>
    <row r="1134" spans="1:7" hidden="1" x14ac:dyDescent="0.3">
      <c r="A1134" s="1">
        <v>14261</v>
      </c>
      <c r="B1134" s="1" t="s">
        <v>921</v>
      </c>
      <c r="C1134" s="1" t="s">
        <v>922</v>
      </c>
      <c r="D1134" s="1" t="s">
        <v>923</v>
      </c>
      <c r="E1134" s="1">
        <v>11856</v>
      </c>
      <c r="F1134" s="1" t="s">
        <v>924</v>
      </c>
      <c r="G1134" s="1">
        <v>1</v>
      </c>
    </row>
    <row r="1135" spans="1:7" hidden="1" x14ac:dyDescent="0.3">
      <c r="A1135" s="1">
        <v>14261</v>
      </c>
      <c r="B1135" s="1" t="s">
        <v>921</v>
      </c>
      <c r="C1135" s="1" t="s">
        <v>922</v>
      </c>
      <c r="D1135" s="1" t="s">
        <v>913</v>
      </c>
      <c r="E1135" s="1">
        <v>11846</v>
      </c>
      <c r="F1135" s="1" t="s">
        <v>914</v>
      </c>
      <c r="G1135" s="1">
        <v>1</v>
      </c>
    </row>
    <row r="1136" spans="1:7" hidden="1" x14ac:dyDescent="0.3">
      <c r="A1136" s="1">
        <v>14264</v>
      </c>
      <c r="B1136" s="1" t="s">
        <v>925</v>
      </c>
      <c r="C1136" s="1" t="s">
        <v>926</v>
      </c>
      <c r="D1136" s="1" t="s">
        <v>901</v>
      </c>
      <c r="E1136" s="1">
        <v>11838</v>
      </c>
      <c r="F1136" s="1" t="s">
        <v>902</v>
      </c>
      <c r="G1136" s="1">
        <v>1</v>
      </c>
    </row>
    <row r="1137" spans="1:7" hidden="1" x14ac:dyDescent="0.3">
      <c r="A1137" s="1">
        <v>14264</v>
      </c>
      <c r="B1137" s="1" t="s">
        <v>925</v>
      </c>
      <c r="C1137" s="1" t="s">
        <v>926</v>
      </c>
      <c r="D1137" s="1" t="s">
        <v>927</v>
      </c>
      <c r="E1137" s="1">
        <v>12025</v>
      </c>
      <c r="F1137" s="1" t="s">
        <v>928</v>
      </c>
      <c r="G1137" s="1">
        <v>1</v>
      </c>
    </row>
    <row r="1138" spans="1:7" hidden="1" x14ac:dyDescent="0.3">
      <c r="A1138" s="1">
        <v>14265</v>
      </c>
      <c r="B1138" s="1" t="s">
        <v>929</v>
      </c>
      <c r="C1138" s="1" t="s">
        <v>930</v>
      </c>
      <c r="D1138" s="1" t="s">
        <v>913</v>
      </c>
      <c r="E1138" s="1">
        <v>11846</v>
      </c>
      <c r="F1138" s="1" t="s">
        <v>914</v>
      </c>
      <c r="G1138" s="1">
        <v>1</v>
      </c>
    </row>
    <row r="1139" spans="1:7" hidden="1" x14ac:dyDescent="0.3">
      <c r="A1139" s="1">
        <v>14265</v>
      </c>
      <c r="B1139" s="1" t="s">
        <v>929</v>
      </c>
      <c r="C1139" s="1" t="s">
        <v>930</v>
      </c>
      <c r="D1139" s="1" t="s">
        <v>931</v>
      </c>
      <c r="E1139" s="1">
        <v>12026</v>
      </c>
      <c r="F1139" s="1" t="s">
        <v>932</v>
      </c>
      <c r="G1139" s="1">
        <v>1</v>
      </c>
    </row>
    <row r="1140" spans="1:7" hidden="1" x14ac:dyDescent="0.3">
      <c r="A1140" s="1">
        <v>14266</v>
      </c>
      <c r="B1140" s="1" t="s">
        <v>933</v>
      </c>
      <c r="C1140" s="1" t="s">
        <v>934</v>
      </c>
      <c r="D1140" s="1" t="s">
        <v>935</v>
      </c>
      <c r="E1140" s="1">
        <v>11880</v>
      </c>
      <c r="F1140" s="1" t="s">
        <v>936</v>
      </c>
      <c r="G1140" s="1">
        <v>1</v>
      </c>
    </row>
    <row r="1141" spans="1:7" hidden="1" x14ac:dyDescent="0.3">
      <c r="A1141" s="1">
        <v>14266</v>
      </c>
      <c r="B1141" s="1" t="s">
        <v>933</v>
      </c>
      <c r="C1141" s="1" t="s">
        <v>934</v>
      </c>
      <c r="D1141" s="1" t="s">
        <v>913</v>
      </c>
      <c r="E1141" s="1">
        <v>11846</v>
      </c>
      <c r="F1141" s="1" t="s">
        <v>914</v>
      </c>
      <c r="G1141" s="1">
        <v>1</v>
      </c>
    </row>
    <row r="1142" spans="1:7" hidden="1" x14ac:dyDescent="0.3">
      <c r="A1142" s="1">
        <v>14268</v>
      </c>
      <c r="B1142" s="1" t="s">
        <v>1041</v>
      </c>
      <c r="C1142" s="1" t="s">
        <v>1042</v>
      </c>
      <c r="D1142" s="1" t="s">
        <v>1049</v>
      </c>
      <c r="E1142" s="1">
        <v>12597</v>
      </c>
      <c r="F1142" s="1" t="s">
        <v>1050</v>
      </c>
      <c r="G1142" s="1">
        <v>1</v>
      </c>
    </row>
    <row r="1143" spans="1:7" hidden="1" x14ac:dyDescent="0.3">
      <c r="A1143" s="1">
        <v>14268</v>
      </c>
      <c r="B1143" s="1" t="s">
        <v>1041</v>
      </c>
      <c r="C1143" s="1" t="s">
        <v>1042</v>
      </c>
      <c r="D1143" s="1" t="s">
        <v>1047</v>
      </c>
      <c r="E1143" s="1">
        <v>12037</v>
      </c>
      <c r="F1143" s="1" t="s">
        <v>1048</v>
      </c>
      <c r="G1143" s="1">
        <v>1</v>
      </c>
    </row>
    <row r="1144" spans="1:7" hidden="1" x14ac:dyDescent="0.3">
      <c r="A1144" s="1">
        <v>14268</v>
      </c>
      <c r="B1144" s="1" t="s">
        <v>1041</v>
      </c>
      <c r="C1144" s="1" t="s">
        <v>1042</v>
      </c>
      <c r="D1144" s="1" t="s">
        <v>1045</v>
      </c>
      <c r="E1144" s="1">
        <v>14485</v>
      </c>
      <c r="F1144" s="1" t="s">
        <v>1046</v>
      </c>
      <c r="G1144" s="1">
        <v>1</v>
      </c>
    </row>
    <row r="1145" spans="1:7" hidden="1" x14ac:dyDescent="0.3">
      <c r="A1145" s="1">
        <v>14268</v>
      </c>
      <c r="B1145" s="1" t="s">
        <v>1041</v>
      </c>
      <c r="C1145" s="1" t="s">
        <v>1042</v>
      </c>
      <c r="D1145" s="1" t="s">
        <v>1043</v>
      </c>
      <c r="E1145" s="1">
        <v>14487</v>
      </c>
      <c r="F1145" s="1" t="s">
        <v>1044</v>
      </c>
      <c r="G1145" s="1">
        <v>1</v>
      </c>
    </row>
    <row r="1146" spans="1:7" hidden="1" x14ac:dyDescent="0.3">
      <c r="A1146" s="1">
        <v>14269</v>
      </c>
      <c r="B1146" s="1" t="s">
        <v>1051</v>
      </c>
      <c r="C1146" s="1" t="s">
        <v>1052</v>
      </c>
      <c r="D1146" s="1" t="s">
        <v>1043</v>
      </c>
      <c r="E1146" s="1">
        <v>14487</v>
      </c>
      <c r="F1146" s="1" t="s">
        <v>1044</v>
      </c>
      <c r="G1146" s="1">
        <v>1</v>
      </c>
    </row>
    <row r="1147" spans="1:7" hidden="1" x14ac:dyDescent="0.3">
      <c r="A1147" s="1">
        <v>14269</v>
      </c>
      <c r="B1147" s="1" t="s">
        <v>1051</v>
      </c>
      <c r="C1147" s="1" t="s">
        <v>1052</v>
      </c>
      <c r="D1147" s="1" t="s">
        <v>1045</v>
      </c>
      <c r="E1147" s="1">
        <v>14485</v>
      </c>
      <c r="F1147" s="1" t="s">
        <v>1046</v>
      </c>
      <c r="G1147" s="1">
        <v>1</v>
      </c>
    </row>
    <row r="1148" spans="1:7" hidden="1" x14ac:dyDescent="0.3">
      <c r="A1148" s="1">
        <v>14269</v>
      </c>
      <c r="B1148" s="1" t="s">
        <v>1051</v>
      </c>
      <c r="C1148" s="1" t="s">
        <v>1052</v>
      </c>
      <c r="D1148" s="1" t="s">
        <v>1047</v>
      </c>
      <c r="E1148" s="1">
        <v>12037</v>
      </c>
      <c r="F1148" s="1" t="s">
        <v>1048</v>
      </c>
      <c r="G1148" s="1">
        <v>1</v>
      </c>
    </row>
    <row r="1149" spans="1:7" hidden="1" x14ac:dyDescent="0.3">
      <c r="A1149" s="1">
        <v>14269</v>
      </c>
      <c r="B1149" s="1" t="s">
        <v>1051</v>
      </c>
      <c r="C1149" s="1" t="s">
        <v>1052</v>
      </c>
      <c r="D1149" s="1" t="s">
        <v>1053</v>
      </c>
      <c r="E1149" s="1">
        <v>12586</v>
      </c>
      <c r="F1149" s="1" t="s">
        <v>1054</v>
      </c>
      <c r="G1149" s="1">
        <v>1</v>
      </c>
    </row>
    <row r="1150" spans="1:7" hidden="1" x14ac:dyDescent="0.3">
      <c r="A1150" s="1">
        <v>14270</v>
      </c>
      <c r="B1150" s="1" t="s">
        <v>1055</v>
      </c>
      <c r="C1150" s="1" t="s">
        <v>1056</v>
      </c>
      <c r="D1150" s="1" t="s">
        <v>1061</v>
      </c>
      <c r="E1150" s="1">
        <v>12263</v>
      </c>
      <c r="F1150" s="1" t="s">
        <v>1062</v>
      </c>
      <c r="G1150" s="1">
        <v>1</v>
      </c>
    </row>
    <row r="1151" spans="1:7" hidden="1" x14ac:dyDescent="0.3">
      <c r="A1151" s="1">
        <v>14270</v>
      </c>
      <c r="B1151" s="1" t="s">
        <v>1055</v>
      </c>
      <c r="C1151" s="1" t="s">
        <v>1056</v>
      </c>
      <c r="D1151" s="1" t="s">
        <v>1059</v>
      </c>
      <c r="E1151" s="1">
        <v>12261</v>
      </c>
      <c r="F1151" s="1" t="s">
        <v>1060</v>
      </c>
      <c r="G1151" s="1">
        <v>1</v>
      </c>
    </row>
    <row r="1152" spans="1:7" hidden="1" x14ac:dyDescent="0.3">
      <c r="A1152" s="1">
        <v>14270</v>
      </c>
      <c r="B1152" s="1" t="s">
        <v>1055</v>
      </c>
      <c r="C1152" s="1" t="s">
        <v>1056</v>
      </c>
      <c r="D1152" s="1" t="s">
        <v>1047</v>
      </c>
      <c r="E1152" s="1">
        <v>12037</v>
      </c>
      <c r="F1152" s="1" t="s">
        <v>1048</v>
      </c>
      <c r="G1152" s="1">
        <v>1</v>
      </c>
    </row>
    <row r="1153" spans="1:7" hidden="1" x14ac:dyDescent="0.3">
      <c r="A1153" s="1">
        <v>14270</v>
      </c>
      <c r="B1153" s="1" t="s">
        <v>1055</v>
      </c>
      <c r="C1153" s="1" t="s">
        <v>1056</v>
      </c>
      <c r="D1153" s="1" t="s">
        <v>1057</v>
      </c>
      <c r="E1153" s="1">
        <v>12589</v>
      </c>
      <c r="F1153" s="1" t="s">
        <v>1058</v>
      </c>
      <c r="G1153" s="1">
        <v>1</v>
      </c>
    </row>
    <row r="1154" spans="1:7" hidden="1" x14ac:dyDescent="0.3">
      <c r="A1154" s="1">
        <v>14271</v>
      </c>
      <c r="B1154" s="1" t="s">
        <v>1063</v>
      </c>
      <c r="C1154" s="1" t="s">
        <v>1064</v>
      </c>
      <c r="D1154" s="1" t="s">
        <v>1061</v>
      </c>
      <c r="E1154" s="1">
        <v>12263</v>
      </c>
      <c r="F1154" s="1" t="s">
        <v>1062</v>
      </c>
      <c r="G1154" s="1">
        <v>1</v>
      </c>
    </row>
    <row r="1155" spans="1:7" hidden="1" x14ac:dyDescent="0.3">
      <c r="A1155" s="1">
        <v>14271</v>
      </c>
      <c r="B1155" s="1" t="s">
        <v>1063</v>
      </c>
      <c r="C1155" s="1" t="s">
        <v>1064</v>
      </c>
      <c r="D1155" s="1" t="s">
        <v>1059</v>
      </c>
      <c r="E1155" s="1">
        <v>12261</v>
      </c>
      <c r="F1155" s="1" t="s">
        <v>1060</v>
      </c>
      <c r="G1155" s="1">
        <v>1</v>
      </c>
    </row>
    <row r="1156" spans="1:7" hidden="1" x14ac:dyDescent="0.3">
      <c r="A1156" s="1">
        <v>14271</v>
      </c>
      <c r="B1156" s="1" t="s">
        <v>1063</v>
      </c>
      <c r="C1156" s="1" t="s">
        <v>1064</v>
      </c>
      <c r="D1156" s="1" t="s">
        <v>1047</v>
      </c>
      <c r="E1156" s="1">
        <v>12037</v>
      </c>
      <c r="F1156" s="1" t="s">
        <v>1048</v>
      </c>
      <c r="G1156" s="1">
        <v>1</v>
      </c>
    </row>
    <row r="1157" spans="1:7" hidden="1" x14ac:dyDescent="0.3">
      <c r="A1157" s="1">
        <v>14271</v>
      </c>
      <c r="B1157" s="1" t="s">
        <v>1063</v>
      </c>
      <c r="C1157" s="1" t="s">
        <v>1064</v>
      </c>
      <c r="D1157" s="1" t="s">
        <v>1065</v>
      </c>
      <c r="E1157" s="1">
        <v>13840</v>
      </c>
      <c r="F1157" s="1" t="s">
        <v>1066</v>
      </c>
      <c r="G1157" s="1">
        <v>1</v>
      </c>
    </row>
    <row r="1158" spans="1:7" hidden="1" x14ac:dyDescent="0.3">
      <c r="A1158" s="1">
        <v>14272</v>
      </c>
      <c r="B1158" s="1" t="s">
        <v>1067</v>
      </c>
      <c r="C1158" s="1" t="s">
        <v>1068</v>
      </c>
      <c r="D1158" s="1" t="s">
        <v>1069</v>
      </c>
      <c r="E1158" s="1">
        <v>11810</v>
      </c>
      <c r="F1158" s="1" t="s">
        <v>1070</v>
      </c>
      <c r="G1158" s="1">
        <v>1</v>
      </c>
    </row>
    <row r="1159" spans="1:7" hidden="1" x14ac:dyDescent="0.3">
      <c r="A1159" s="1">
        <v>14272</v>
      </c>
      <c r="B1159" s="1" t="s">
        <v>1067</v>
      </c>
      <c r="C1159" s="1" t="s">
        <v>1068</v>
      </c>
      <c r="D1159" s="1" t="s">
        <v>1071</v>
      </c>
      <c r="E1159" s="1">
        <v>14682</v>
      </c>
      <c r="F1159" s="1" t="s">
        <v>1072</v>
      </c>
      <c r="G1159" s="1">
        <v>1</v>
      </c>
    </row>
    <row r="1160" spans="1:7" hidden="1" x14ac:dyDescent="0.3">
      <c r="A1160" s="1">
        <v>14272</v>
      </c>
      <c r="B1160" s="1" t="s">
        <v>1067</v>
      </c>
      <c r="C1160" s="1" t="s">
        <v>1068</v>
      </c>
      <c r="D1160" s="1" t="s">
        <v>1061</v>
      </c>
      <c r="E1160" s="1">
        <v>12263</v>
      </c>
      <c r="F1160" s="1" t="s">
        <v>1062</v>
      </c>
      <c r="G1160" s="1">
        <v>1</v>
      </c>
    </row>
    <row r="1161" spans="1:7" hidden="1" x14ac:dyDescent="0.3">
      <c r="A1161" s="1">
        <v>14272</v>
      </c>
      <c r="B1161" s="1" t="s">
        <v>1067</v>
      </c>
      <c r="C1161" s="1" t="s">
        <v>1068</v>
      </c>
      <c r="D1161" s="1" t="s">
        <v>1047</v>
      </c>
      <c r="E1161" s="1">
        <v>12037</v>
      </c>
      <c r="F1161" s="1" t="s">
        <v>1048</v>
      </c>
      <c r="G1161" s="1">
        <v>1</v>
      </c>
    </row>
    <row r="1162" spans="1:7" hidden="1" x14ac:dyDescent="0.3">
      <c r="A1162" s="1">
        <v>14272</v>
      </c>
      <c r="B1162" s="1" t="s">
        <v>1067</v>
      </c>
      <c r="C1162" s="1" t="s">
        <v>1068</v>
      </c>
      <c r="D1162" s="1" t="s">
        <v>1057</v>
      </c>
      <c r="E1162" s="1">
        <v>12589</v>
      </c>
      <c r="F1162" s="1" t="s">
        <v>1058</v>
      </c>
      <c r="G1162" s="1">
        <v>1</v>
      </c>
    </row>
    <row r="1163" spans="1:7" hidden="1" x14ac:dyDescent="0.3">
      <c r="A1163" s="1">
        <v>14273</v>
      </c>
      <c r="B1163" s="1" t="s">
        <v>1073</v>
      </c>
      <c r="C1163" s="1" t="s">
        <v>1074</v>
      </c>
      <c r="D1163" s="1" t="s">
        <v>1069</v>
      </c>
      <c r="E1163" s="1">
        <v>11810</v>
      </c>
      <c r="F1163" s="1" t="s">
        <v>1070</v>
      </c>
      <c r="G1163" s="1">
        <v>1</v>
      </c>
    </row>
    <row r="1164" spans="1:7" hidden="1" x14ac:dyDescent="0.3">
      <c r="A1164" s="1">
        <v>14273</v>
      </c>
      <c r="B1164" s="1" t="s">
        <v>1073</v>
      </c>
      <c r="C1164" s="1" t="s">
        <v>1074</v>
      </c>
      <c r="D1164" s="1" t="s">
        <v>1075</v>
      </c>
      <c r="E1164" s="1">
        <v>14684</v>
      </c>
      <c r="F1164" s="1" t="s">
        <v>1076</v>
      </c>
      <c r="G1164" s="1">
        <v>1</v>
      </c>
    </row>
    <row r="1165" spans="1:7" hidden="1" x14ac:dyDescent="0.3">
      <c r="A1165" s="1">
        <v>14273</v>
      </c>
      <c r="B1165" s="1" t="s">
        <v>1073</v>
      </c>
      <c r="C1165" s="1" t="s">
        <v>1074</v>
      </c>
      <c r="D1165" s="1" t="s">
        <v>1061</v>
      </c>
      <c r="E1165" s="1">
        <v>12263</v>
      </c>
      <c r="F1165" s="1" t="s">
        <v>1062</v>
      </c>
      <c r="G1165" s="1">
        <v>1</v>
      </c>
    </row>
    <row r="1166" spans="1:7" hidden="1" x14ac:dyDescent="0.3">
      <c r="A1166" s="1">
        <v>14273</v>
      </c>
      <c r="B1166" s="1" t="s">
        <v>1073</v>
      </c>
      <c r="C1166" s="1" t="s">
        <v>1074</v>
      </c>
      <c r="D1166" s="1" t="s">
        <v>1047</v>
      </c>
      <c r="E1166" s="1">
        <v>12037</v>
      </c>
      <c r="F1166" s="1" t="s">
        <v>1048</v>
      </c>
      <c r="G1166" s="1">
        <v>1</v>
      </c>
    </row>
    <row r="1167" spans="1:7" hidden="1" x14ac:dyDescent="0.3">
      <c r="A1167" s="1">
        <v>14273</v>
      </c>
      <c r="B1167" s="1" t="s">
        <v>1073</v>
      </c>
      <c r="C1167" s="1" t="s">
        <v>1074</v>
      </c>
      <c r="D1167" s="1" t="s">
        <v>1065</v>
      </c>
      <c r="E1167" s="1">
        <v>13840</v>
      </c>
      <c r="F1167" s="1" t="s">
        <v>1066</v>
      </c>
      <c r="G1167" s="1">
        <v>1</v>
      </c>
    </row>
    <row r="1168" spans="1:7" hidden="1" x14ac:dyDescent="0.3">
      <c r="A1168" s="1">
        <v>14274</v>
      </c>
      <c r="B1168" s="1" t="s">
        <v>1077</v>
      </c>
      <c r="C1168" s="1" t="s">
        <v>1078</v>
      </c>
      <c r="D1168" s="1" t="s">
        <v>1079</v>
      </c>
      <c r="E1168" s="1">
        <v>12033</v>
      </c>
      <c r="F1168" s="1" t="s">
        <v>1080</v>
      </c>
      <c r="G1168" s="1">
        <v>1</v>
      </c>
    </row>
    <row r="1169" spans="1:7" hidden="1" x14ac:dyDescent="0.3">
      <c r="A1169" s="1">
        <v>14274</v>
      </c>
      <c r="B1169" s="1" t="s">
        <v>1077</v>
      </c>
      <c r="C1169" s="1" t="s">
        <v>1078</v>
      </c>
      <c r="D1169" s="1" t="s">
        <v>1057</v>
      </c>
      <c r="E1169" s="1">
        <v>12589</v>
      </c>
      <c r="F1169" s="1" t="s">
        <v>1058</v>
      </c>
      <c r="G1169" s="1">
        <v>1</v>
      </c>
    </row>
    <row r="1170" spans="1:7" hidden="1" x14ac:dyDescent="0.3">
      <c r="A1170" s="1">
        <v>14274</v>
      </c>
      <c r="B1170" s="1" t="s">
        <v>1077</v>
      </c>
      <c r="C1170" s="1" t="s">
        <v>1078</v>
      </c>
      <c r="D1170" s="1" t="s">
        <v>1047</v>
      </c>
      <c r="E1170" s="1">
        <v>12037</v>
      </c>
      <c r="F1170" s="1" t="s">
        <v>1048</v>
      </c>
      <c r="G1170" s="1">
        <v>1</v>
      </c>
    </row>
    <row r="1171" spans="1:7" hidden="1" x14ac:dyDescent="0.3">
      <c r="A1171" s="1">
        <v>14274</v>
      </c>
      <c r="B1171" s="1" t="s">
        <v>1077</v>
      </c>
      <c r="C1171" s="1" t="s">
        <v>1078</v>
      </c>
      <c r="D1171" s="1" t="s">
        <v>1061</v>
      </c>
      <c r="E1171" s="1">
        <v>12263</v>
      </c>
      <c r="F1171" s="1" t="s">
        <v>1062</v>
      </c>
      <c r="G1171" s="1">
        <v>1</v>
      </c>
    </row>
    <row r="1172" spans="1:7" hidden="1" x14ac:dyDescent="0.3">
      <c r="A1172" s="1">
        <v>14274</v>
      </c>
      <c r="B1172" s="1" t="s">
        <v>1077</v>
      </c>
      <c r="C1172" s="1" t="s">
        <v>1078</v>
      </c>
      <c r="D1172" s="1" t="s">
        <v>1059</v>
      </c>
      <c r="E1172" s="1">
        <v>12261</v>
      </c>
      <c r="F1172" s="1" t="s">
        <v>1060</v>
      </c>
      <c r="G1172" s="1">
        <v>1</v>
      </c>
    </row>
    <row r="1173" spans="1:7" hidden="1" x14ac:dyDescent="0.3">
      <c r="A1173" s="1">
        <v>14275</v>
      </c>
      <c r="B1173" s="1" t="s">
        <v>1081</v>
      </c>
      <c r="C1173" s="1" t="s">
        <v>1082</v>
      </c>
      <c r="D1173" s="1" t="s">
        <v>1065</v>
      </c>
      <c r="E1173" s="1">
        <v>13840</v>
      </c>
      <c r="F1173" s="1" t="s">
        <v>1066</v>
      </c>
      <c r="G1173" s="1">
        <v>1</v>
      </c>
    </row>
    <row r="1174" spans="1:7" hidden="1" x14ac:dyDescent="0.3">
      <c r="A1174" s="1">
        <v>14275</v>
      </c>
      <c r="B1174" s="1" t="s">
        <v>1081</v>
      </c>
      <c r="C1174" s="1" t="s">
        <v>1082</v>
      </c>
      <c r="D1174" s="1" t="s">
        <v>1083</v>
      </c>
      <c r="E1174" s="1">
        <v>12034</v>
      </c>
      <c r="F1174" s="1" t="s">
        <v>1084</v>
      </c>
      <c r="G1174" s="1">
        <v>1</v>
      </c>
    </row>
    <row r="1175" spans="1:7" hidden="1" x14ac:dyDescent="0.3">
      <c r="A1175" s="1">
        <v>14275</v>
      </c>
      <c r="B1175" s="1" t="s">
        <v>1081</v>
      </c>
      <c r="C1175" s="1" t="s">
        <v>1082</v>
      </c>
      <c r="D1175" s="1" t="s">
        <v>1061</v>
      </c>
      <c r="E1175" s="1">
        <v>12263</v>
      </c>
      <c r="F1175" s="1" t="s">
        <v>1062</v>
      </c>
      <c r="G1175" s="1">
        <v>1</v>
      </c>
    </row>
    <row r="1176" spans="1:7" hidden="1" x14ac:dyDescent="0.3">
      <c r="A1176" s="1">
        <v>14275</v>
      </c>
      <c r="B1176" s="1" t="s">
        <v>1081</v>
      </c>
      <c r="C1176" s="1" t="s">
        <v>1082</v>
      </c>
      <c r="D1176" s="1" t="s">
        <v>1047</v>
      </c>
      <c r="E1176" s="1">
        <v>12037</v>
      </c>
      <c r="F1176" s="1" t="s">
        <v>1048</v>
      </c>
      <c r="G1176" s="1">
        <v>1</v>
      </c>
    </row>
    <row r="1177" spans="1:7" hidden="1" x14ac:dyDescent="0.3">
      <c r="A1177" s="1">
        <v>14275</v>
      </c>
      <c r="B1177" s="1" t="s">
        <v>1081</v>
      </c>
      <c r="C1177" s="1" t="s">
        <v>1082</v>
      </c>
      <c r="D1177" s="1" t="s">
        <v>1059</v>
      </c>
      <c r="E1177" s="1">
        <v>12261</v>
      </c>
      <c r="F1177" s="1" t="s">
        <v>1060</v>
      </c>
      <c r="G1177" s="1">
        <v>1</v>
      </c>
    </row>
    <row r="1178" spans="1:7" hidden="1" x14ac:dyDescent="0.3">
      <c r="A1178" s="1">
        <v>14276</v>
      </c>
      <c r="B1178" s="1" t="s">
        <v>1131</v>
      </c>
      <c r="C1178" s="1" t="s">
        <v>1132</v>
      </c>
      <c r="D1178" s="1" t="s">
        <v>1219</v>
      </c>
      <c r="E1178" s="1">
        <v>12065</v>
      </c>
      <c r="F1178" s="1" t="s">
        <v>1220</v>
      </c>
      <c r="G1178" s="1">
        <v>3</v>
      </c>
    </row>
    <row r="1179" spans="1:7" hidden="1" x14ac:dyDescent="0.3">
      <c r="A1179" s="1">
        <v>14276</v>
      </c>
      <c r="B1179" s="1" t="s">
        <v>1131</v>
      </c>
      <c r="C1179" s="1" t="s">
        <v>1132</v>
      </c>
      <c r="D1179" s="1" t="s">
        <v>1221</v>
      </c>
      <c r="E1179" s="1">
        <v>15453</v>
      </c>
      <c r="F1179" s="1" t="s">
        <v>1222</v>
      </c>
      <c r="G1179" s="1">
        <v>1</v>
      </c>
    </row>
    <row r="1180" spans="1:7" hidden="1" x14ac:dyDescent="0.3">
      <c r="A1180" s="1">
        <v>14276</v>
      </c>
      <c r="B1180" s="1" t="s">
        <v>1131</v>
      </c>
      <c r="C1180" s="1" t="s">
        <v>1132</v>
      </c>
      <c r="D1180" s="1" t="s">
        <v>1135</v>
      </c>
      <c r="E1180" s="1">
        <v>13621</v>
      </c>
      <c r="F1180" s="1" t="s">
        <v>1223</v>
      </c>
      <c r="G1180" s="1">
        <v>1</v>
      </c>
    </row>
    <row r="1181" spans="1:7" hidden="1" x14ac:dyDescent="0.3">
      <c r="A1181" s="1">
        <v>14276</v>
      </c>
      <c r="B1181" s="1" t="s">
        <v>1131</v>
      </c>
      <c r="C1181" s="1" t="s">
        <v>1132</v>
      </c>
      <c r="D1181" s="1" t="s">
        <v>1224</v>
      </c>
      <c r="E1181" s="1">
        <v>14678</v>
      </c>
      <c r="F1181" s="1" t="s">
        <v>1225</v>
      </c>
      <c r="G1181" s="1">
        <v>1</v>
      </c>
    </row>
    <row r="1182" spans="1:7" hidden="1" x14ac:dyDescent="0.3">
      <c r="A1182" s="1">
        <v>14276</v>
      </c>
      <c r="B1182" s="1" t="s">
        <v>1131</v>
      </c>
      <c r="C1182" s="1" t="s">
        <v>1132</v>
      </c>
      <c r="D1182" s="1" t="s">
        <v>1137</v>
      </c>
      <c r="E1182" s="1">
        <v>11783</v>
      </c>
      <c r="F1182" s="1" t="s">
        <v>1138</v>
      </c>
      <c r="G1182" s="1">
        <v>3</v>
      </c>
    </row>
    <row r="1183" spans="1:7" hidden="1" x14ac:dyDescent="0.3">
      <c r="A1183" s="1">
        <v>14276</v>
      </c>
      <c r="B1183" s="1" t="s">
        <v>1131</v>
      </c>
      <c r="C1183" s="1" t="s">
        <v>1132</v>
      </c>
      <c r="D1183" s="1" t="s">
        <v>1139</v>
      </c>
      <c r="E1183" s="1">
        <v>13620</v>
      </c>
      <c r="F1183" s="1" t="s">
        <v>1140</v>
      </c>
      <c r="G1183" s="1">
        <v>2</v>
      </c>
    </row>
    <row r="1184" spans="1:7" hidden="1" x14ac:dyDescent="0.3">
      <c r="A1184" s="1">
        <v>14276</v>
      </c>
      <c r="B1184" s="1" t="s">
        <v>1131</v>
      </c>
      <c r="C1184" s="1" t="s">
        <v>1132</v>
      </c>
      <c r="D1184" s="1" t="s">
        <v>1226</v>
      </c>
      <c r="E1184" s="1">
        <v>13619</v>
      </c>
      <c r="F1184" s="1" t="s">
        <v>1227</v>
      </c>
      <c r="G1184" s="1">
        <v>1</v>
      </c>
    </row>
    <row r="1185" spans="1:7" hidden="1" x14ac:dyDescent="0.3">
      <c r="A1185" s="1">
        <v>14276</v>
      </c>
      <c r="B1185" s="1" t="s">
        <v>1131</v>
      </c>
      <c r="C1185" s="1" t="s">
        <v>1132</v>
      </c>
      <c r="D1185" s="1" t="s">
        <v>1143</v>
      </c>
      <c r="E1185" s="1">
        <v>14326</v>
      </c>
      <c r="F1185" s="1" t="s">
        <v>1228</v>
      </c>
      <c r="G1185" s="1">
        <v>1</v>
      </c>
    </row>
    <row r="1186" spans="1:7" hidden="1" x14ac:dyDescent="0.3">
      <c r="A1186" s="1">
        <v>14277</v>
      </c>
      <c r="B1186" s="1" t="s">
        <v>1147</v>
      </c>
      <c r="C1186" s="1" t="s">
        <v>1148</v>
      </c>
      <c r="D1186" s="1" t="s">
        <v>1226</v>
      </c>
      <c r="E1186" s="1">
        <v>13619</v>
      </c>
      <c r="F1186" s="1" t="s">
        <v>1227</v>
      </c>
      <c r="G1186" s="1">
        <v>1</v>
      </c>
    </row>
    <row r="1187" spans="1:7" hidden="1" x14ac:dyDescent="0.3">
      <c r="A1187" s="1">
        <v>14277</v>
      </c>
      <c r="B1187" s="1" t="s">
        <v>1147</v>
      </c>
      <c r="C1187" s="1" t="s">
        <v>1148</v>
      </c>
      <c r="D1187" s="1" t="s">
        <v>1143</v>
      </c>
      <c r="E1187" s="1">
        <v>14326</v>
      </c>
      <c r="F1187" s="1" t="s">
        <v>1228</v>
      </c>
      <c r="G1187" s="1">
        <v>1</v>
      </c>
    </row>
    <row r="1188" spans="1:7" hidden="1" x14ac:dyDescent="0.3">
      <c r="A1188" s="1">
        <v>14277</v>
      </c>
      <c r="B1188" s="1" t="s">
        <v>1147</v>
      </c>
      <c r="C1188" s="1" t="s">
        <v>1148</v>
      </c>
      <c r="D1188" s="1" t="s">
        <v>1224</v>
      </c>
      <c r="E1188" s="1">
        <v>14678</v>
      </c>
      <c r="F1188" s="1" t="s">
        <v>1225</v>
      </c>
      <c r="G1188" s="1">
        <v>1</v>
      </c>
    </row>
    <row r="1189" spans="1:7" hidden="1" x14ac:dyDescent="0.3">
      <c r="A1189" s="1">
        <v>14277</v>
      </c>
      <c r="B1189" s="1" t="s">
        <v>1147</v>
      </c>
      <c r="C1189" s="1" t="s">
        <v>1148</v>
      </c>
      <c r="D1189" s="1" t="s">
        <v>1139</v>
      </c>
      <c r="E1189" s="1">
        <v>13620</v>
      </c>
      <c r="F1189" s="1" t="s">
        <v>1140</v>
      </c>
      <c r="G1189" s="1">
        <v>2</v>
      </c>
    </row>
    <row r="1190" spans="1:7" hidden="1" x14ac:dyDescent="0.3">
      <c r="A1190" s="1">
        <v>14277</v>
      </c>
      <c r="B1190" s="1" t="s">
        <v>1147</v>
      </c>
      <c r="C1190" s="1" t="s">
        <v>1148</v>
      </c>
      <c r="D1190" s="1" t="s">
        <v>1137</v>
      </c>
      <c r="E1190" s="1">
        <v>11783</v>
      </c>
      <c r="F1190" s="1" t="s">
        <v>1138</v>
      </c>
      <c r="G1190" s="1">
        <v>3</v>
      </c>
    </row>
    <row r="1191" spans="1:7" hidden="1" x14ac:dyDescent="0.3">
      <c r="A1191" s="1">
        <v>14277</v>
      </c>
      <c r="B1191" s="1" t="s">
        <v>1147</v>
      </c>
      <c r="C1191" s="1" t="s">
        <v>1148</v>
      </c>
      <c r="D1191" s="1" t="s">
        <v>1135</v>
      </c>
      <c r="E1191" s="1">
        <v>13621</v>
      </c>
      <c r="F1191" s="1" t="s">
        <v>1223</v>
      </c>
      <c r="G1191" s="1">
        <v>1</v>
      </c>
    </row>
    <row r="1192" spans="1:7" hidden="1" x14ac:dyDescent="0.3">
      <c r="A1192" s="1">
        <v>14277</v>
      </c>
      <c r="B1192" s="1" t="s">
        <v>1147</v>
      </c>
      <c r="C1192" s="1" t="s">
        <v>1148</v>
      </c>
      <c r="D1192" s="1" t="s">
        <v>1221</v>
      </c>
      <c r="E1192" s="1">
        <v>15453</v>
      </c>
      <c r="F1192" s="1" t="s">
        <v>1222</v>
      </c>
      <c r="G1192" s="1">
        <v>1</v>
      </c>
    </row>
    <row r="1193" spans="1:7" hidden="1" x14ac:dyDescent="0.3">
      <c r="A1193" s="1">
        <v>14277</v>
      </c>
      <c r="B1193" s="1" t="s">
        <v>1147</v>
      </c>
      <c r="C1193" s="1" t="s">
        <v>1148</v>
      </c>
      <c r="D1193" s="1" t="s">
        <v>1219</v>
      </c>
      <c r="E1193" s="1">
        <v>12065</v>
      </c>
      <c r="F1193" s="1" t="s">
        <v>1220</v>
      </c>
      <c r="G1193" s="1">
        <v>3</v>
      </c>
    </row>
    <row r="1194" spans="1:7" hidden="1" x14ac:dyDescent="0.3">
      <c r="A1194" s="1">
        <v>14329</v>
      </c>
      <c r="B1194" s="1" t="s">
        <v>1131</v>
      </c>
      <c r="C1194" s="1" t="s">
        <v>1132</v>
      </c>
      <c r="D1194" s="1" t="s">
        <v>1219</v>
      </c>
      <c r="E1194" s="1">
        <v>12065</v>
      </c>
      <c r="F1194" s="1" t="s">
        <v>1220</v>
      </c>
      <c r="G1194" s="1">
        <v>3</v>
      </c>
    </row>
    <row r="1195" spans="1:7" hidden="1" x14ac:dyDescent="0.3">
      <c r="A1195" s="1">
        <v>14329</v>
      </c>
      <c r="B1195" s="1" t="s">
        <v>1131</v>
      </c>
      <c r="C1195" s="1" t="s">
        <v>1132</v>
      </c>
      <c r="D1195" s="1" t="s">
        <v>1226</v>
      </c>
      <c r="E1195" s="1">
        <v>13619</v>
      </c>
      <c r="F1195" s="1" t="s">
        <v>1227</v>
      </c>
      <c r="G1195" s="1">
        <v>1</v>
      </c>
    </row>
    <row r="1196" spans="1:7" hidden="1" x14ac:dyDescent="0.3">
      <c r="A1196" s="1">
        <v>14329</v>
      </c>
      <c r="B1196" s="1" t="s">
        <v>1131</v>
      </c>
      <c r="C1196" s="1" t="s">
        <v>1132</v>
      </c>
      <c r="D1196" s="1" t="s">
        <v>1143</v>
      </c>
      <c r="E1196" s="1">
        <v>14326</v>
      </c>
      <c r="F1196" s="1" t="s">
        <v>1228</v>
      </c>
      <c r="G1196" s="1">
        <v>1</v>
      </c>
    </row>
    <row r="1197" spans="1:7" hidden="1" x14ac:dyDescent="0.3">
      <c r="A1197" s="1">
        <v>14329</v>
      </c>
      <c r="B1197" s="1" t="s">
        <v>1131</v>
      </c>
      <c r="C1197" s="1" t="s">
        <v>1132</v>
      </c>
      <c r="D1197" s="1" t="s">
        <v>1224</v>
      </c>
      <c r="E1197" s="1">
        <v>14678</v>
      </c>
      <c r="F1197" s="1" t="s">
        <v>1225</v>
      </c>
      <c r="G1197" s="1">
        <v>1</v>
      </c>
    </row>
    <row r="1198" spans="1:7" hidden="1" x14ac:dyDescent="0.3">
      <c r="A1198" s="1">
        <v>14329</v>
      </c>
      <c r="B1198" s="1" t="s">
        <v>1131</v>
      </c>
      <c r="C1198" s="1" t="s">
        <v>1132</v>
      </c>
      <c r="D1198" s="1" t="s">
        <v>1139</v>
      </c>
      <c r="E1198" s="1">
        <v>13620</v>
      </c>
      <c r="F1198" s="1" t="s">
        <v>1140</v>
      </c>
      <c r="G1198" s="1">
        <v>2</v>
      </c>
    </row>
    <row r="1199" spans="1:7" hidden="1" x14ac:dyDescent="0.3">
      <c r="A1199" s="1">
        <v>14329</v>
      </c>
      <c r="B1199" s="1" t="s">
        <v>1131</v>
      </c>
      <c r="C1199" s="1" t="s">
        <v>1132</v>
      </c>
      <c r="D1199" s="1" t="s">
        <v>1137</v>
      </c>
      <c r="E1199" s="1">
        <v>11783</v>
      </c>
      <c r="F1199" s="1" t="s">
        <v>1138</v>
      </c>
      <c r="G1199" s="1">
        <v>3</v>
      </c>
    </row>
    <row r="1200" spans="1:7" hidden="1" x14ac:dyDescent="0.3">
      <c r="A1200" s="1">
        <v>14329</v>
      </c>
      <c r="B1200" s="1" t="s">
        <v>1131</v>
      </c>
      <c r="C1200" s="1" t="s">
        <v>1132</v>
      </c>
      <c r="D1200" s="1" t="s">
        <v>1135</v>
      </c>
      <c r="E1200" s="1">
        <v>13621</v>
      </c>
      <c r="F1200" s="1" t="s">
        <v>1223</v>
      </c>
      <c r="G1200" s="1">
        <v>1</v>
      </c>
    </row>
    <row r="1201" spans="1:7" hidden="1" x14ac:dyDescent="0.3">
      <c r="A1201" s="1">
        <v>14329</v>
      </c>
      <c r="B1201" s="1" t="s">
        <v>1131</v>
      </c>
      <c r="C1201" s="1" t="s">
        <v>1132</v>
      </c>
      <c r="D1201" s="1" t="s">
        <v>1221</v>
      </c>
      <c r="E1201" s="1">
        <v>15453</v>
      </c>
      <c r="F1201" s="1" t="s">
        <v>1222</v>
      </c>
      <c r="G1201" s="1">
        <v>1</v>
      </c>
    </row>
    <row r="1202" spans="1:7" hidden="1" x14ac:dyDescent="0.3">
      <c r="A1202" s="1">
        <v>14330</v>
      </c>
      <c r="B1202" s="1" t="s">
        <v>1147</v>
      </c>
      <c r="C1202" s="1" t="s">
        <v>1148</v>
      </c>
      <c r="D1202" s="1" t="s">
        <v>1135</v>
      </c>
      <c r="E1202" s="1">
        <v>13621</v>
      </c>
      <c r="F1202" s="1" t="s">
        <v>1223</v>
      </c>
      <c r="G1202" s="1">
        <v>1</v>
      </c>
    </row>
    <row r="1203" spans="1:7" hidden="1" x14ac:dyDescent="0.3">
      <c r="A1203" s="1">
        <v>14330</v>
      </c>
      <c r="B1203" s="1" t="s">
        <v>1147</v>
      </c>
      <c r="C1203" s="1" t="s">
        <v>1148</v>
      </c>
      <c r="D1203" s="1" t="s">
        <v>1221</v>
      </c>
      <c r="E1203" s="1">
        <v>15453</v>
      </c>
      <c r="F1203" s="1" t="s">
        <v>1222</v>
      </c>
      <c r="G1203" s="1">
        <v>1</v>
      </c>
    </row>
    <row r="1204" spans="1:7" hidden="1" x14ac:dyDescent="0.3">
      <c r="A1204" s="1">
        <v>14330</v>
      </c>
      <c r="B1204" s="1" t="s">
        <v>1147</v>
      </c>
      <c r="C1204" s="1" t="s">
        <v>1148</v>
      </c>
      <c r="D1204" s="1" t="s">
        <v>1137</v>
      </c>
      <c r="E1204" s="1">
        <v>11783</v>
      </c>
      <c r="F1204" s="1" t="s">
        <v>1138</v>
      </c>
      <c r="G1204" s="1">
        <v>3</v>
      </c>
    </row>
    <row r="1205" spans="1:7" hidden="1" x14ac:dyDescent="0.3">
      <c r="A1205" s="1">
        <v>14330</v>
      </c>
      <c r="B1205" s="1" t="s">
        <v>1147</v>
      </c>
      <c r="C1205" s="1" t="s">
        <v>1148</v>
      </c>
      <c r="D1205" s="1" t="s">
        <v>1139</v>
      </c>
      <c r="E1205" s="1">
        <v>13620</v>
      </c>
      <c r="F1205" s="1" t="s">
        <v>1140</v>
      </c>
      <c r="G1205" s="1">
        <v>2</v>
      </c>
    </row>
    <row r="1206" spans="1:7" hidden="1" x14ac:dyDescent="0.3">
      <c r="A1206" s="1">
        <v>14330</v>
      </c>
      <c r="B1206" s="1" t="s">
        <v>1147</v>
      </c>
      <c r="C1206" s="1" t="s">
        <v>1148</v>
      </c>
      <c r="D1206" s="1" t="s">
        <v>1224</v>
      </c>
      <c r="E1206" s="1">
        <v>14678</v>
      </c>
      <c r="F1206" s="1" t="s">
        <v>1225</v>
      </c>
      <c r="G1206" s="1">
        <v>1</v>
      </c>
    </row>
    <row r="1207" spans="1:7" hidden="1" x14ac:dyDescent="0.3">
      <c r="A1207" s="1">
        <v>14330</v>
      </c>
      <c r="B1207" s="1" t="s">
        <v>1147</v>
      </c>
      <c r="C1207" s="1" t="s">
        <v>1148</v>
      </c>
      <c r="D1207" s="1" t="s">
        <v>1143</v>
      </c>
      <c r="E1207" s="1">
        <v>14326</v>
      </c>
      <c r="F1207" s="1" t="s">
        <v>1228</v>
      </c>
      <c r="G1207" s="1">
        <v>1</v>
      </c>
    </row>
    <row r="1208" spans="1:7" hidden="1" x14ac:dyDescent="0.3">
      <c r="A1208" s="1">
        <v>14330</v>
      </c>
      <c r="B1208" s="1" t="s">
        <v>1147</v>
      </c>
      <c r="C1208" s="1" t="s">
        <v>1148</v>
      </c>
      <c r="D1208" s="1" t="s">
        <v>1226</v>
      </c>
      <c r="E1208" s="1">
        <v>13619</v>
      </c>
      <c r="F1208" s="1" t="s">
        <v>1227</v>
      </c>
      <c r="G1208" s="1">
        <v>1</v>
      </c>
    </row>
    <row r="1209" spans="1:7" hidden="1" x14ac:dyDescent="0.3">
      <c r="A1209" s="1">
        <v>14330</v>
      </c>
      <c r="B1209" s="1" t="s">
        <v>1147</v>
      </c>
      <c r="C1209" s="1" t="s">
        <v>1148</v>
      </c>
      <c r="D1209" s="1" t="s">
        <v>1219</v>
      </c>
      <c r="E1209" s="1">
        <v>12065</v>
      </c>
      <c r="F1209" s="1" t="s">
        <v>1220</v>
      </c>
      <c r="G1209" s="1">
        <v>3</v>
      </c>
    </row>
    <row r="1210" spans="1:7" hidden="1" x14ac:dyDescent="0.3">
      <c r="A1210" s="1">
        <v>14488</v>
      </c>
      <c r="B1210" s="1" t="s">
        <v>1041</v>
      </c>
      <c r="C1210" s="1" t="s">
        <v>1042</v>
      </c>
      <c r="D1210" s="1" t="s">
        <v>1043</v>
      </c>
      <c r="E1210" s="1">
        <v>14487</v>
      </c>
      <c r="F1210" s="1" t="s">
        <v>1044</v>
      </c>
      <c r="G1210" s="1">
        <v>1</v>
      </c>
    </row>
    <row r="1211" spans="1:7" hidden="1" x14ac:dyDescent="0.3">
      <c r="A1211" s="1">
        <v>14488</v>
      </c>
      <c r="B1211" s="1" t="s">
        <v>1041</v>
      </c>
      <c r="C1211" s="1" t="s">
        <v>1042</v>
      </c>
      <c r="D1211" s="1" t="s">
        <v>1045</v>
      </c>
      <c r="E1211" s="1">
        <v>14485</v>
      </c>
      <c r="F1211" s="1" t="s">
        <v>1046</v>
      </c>
      <c r="G1211" s="1">
        <v>1</v>
      </c>
    </row>
    <row r="1212" spans="1:7" hidden="1" x14ac:dyDescent="0.3">
      <c r="A1212" s="1">
        <v>14488</v>
      </c>
      <c r="B1212" s="1" t="s">
        <v>1041</v>
      </c>
      <c r="C1212" s="1" t="s">
        <v>1042</v>
      </c>
      <c r="D1212" s="1" t="s">
        <v>1047</v>
      </c>
      <c r="E1212" s="1">
        <v>12037</v>
      </c>
      <c r="F1212" s="1" t="s">
        <v>1048</v>
      </c>
      <c r="G1212" s="1">
        <v>1</v>
      </c>
    </row>
    <row r="1213" spans="1:7" hidden="1" x14ac:dyDescent="0.3">
      <c r="A1213" s="1">
        <v>14488</v>
      </c>
      <c r="B1213" s="1" t="s">
        <v>1041</v>
      </c>
      <c r="C1213" s="1" t="s">
        <v>1042</v>
      </c>
      <c r="D1213" s="1" t="s">
        <v>1049</v>
      </c>
      <c r="E1213" s="1">
        <v>12597</v>
      </c>
      <c r="F1213" s="1" t="s">
        <v>1050</v>
      </c>
      <c r="G1213" s="1">
        <v>1</v>
      </c>
    </row>
    <row r="1214" spans="1:7" hidden="1" x14ac:dyDescent="0.3">
      <c r="A1214" s="1">
        <v>14489</v>
      </c>
      <c r="B1214" s="1" t="s">
        <v>1051</v>
      </c>
      <c r="C1214" s="1" t="s">
        <v>1052</v>
      </c>
      <c r="D1214" s="1" t="s">
        <v>1053</v>
      </c>
      <c r="E1214" s="1">
        <v>12586</v>
      </c>
      <c r="F1214" s="1" t="s">
        <v>1054</v>
      </c>
      <c r="G1214" s="1">
        <v>1</v>
      </c>
    </row>
    <row r="1215" spans="1:7" hidden="1" x14ac:dyDescent="0.3">
      <c r="A1215" s="1">
        <v>14489</v>
      </c>
      <c r="B1215" s="1" t="s">
        <v>1051</v>
      </c>
      <c r="C1215" s="1" t="s">
        <v>1052</v>
      </c>
      <c r="D1215" s="1" t="s">
        <v>1047</v>
      </c>
      <c r="E1215" s="1">
        <v>12037</v>
      </c>
      <c r="F1215" s="1" t="s">
        <v>1048</v>
      </c>
      <c r="G1215" s="1">
        <v>1</v>
      </c>
    </row>
    <row r="1216" spans="1:7" hidden="1" x14ac:dyDescent="0.3">
      <c r="A1216" s="1">
        <v>14489</v>
      </c>
      <c r="B1216" s="1" t="s">
        <v>1051</v>
      </c>
      <c r="C1216" s="1" t="s">
        <v>1052</v>
      </c>
      <c r="D1216" s="1" t="s">
        <v>1045</v>
      </c>
      <c r="E1216" s="1">
        <v>14485</v>
      </c>
      <c r="F1216" s="1" t="s">
        <v>1046</v>
      </c>
      <c r="G1216" s="1">
        <v>1</v>
      </c>
    </row>
    <row r="1217" spans="1:7" hidden="1" x14ac:dyDescent="0.3">
      <c r="A1217" s="1">
        <v>14489</v>
      </c>
      <c r="B1217" s="1" t="s">
        <v>1051</v>
      </c>
      <c r="C1217" s="1" t="s">
        <v>1052</v>
      </c>
      <c r="D1217" s="1" t="s">
        <v>1043</v>
      </c>
      <c r="E1217" s="1">
        <v>14487</v>
      </c>
      <c r="F1217" s="1" t="s">
        <v>1044</v>
      </c>
      <c r="G1217" s="1">
        <v>1</v>
      </c>
    </row>
    <row r="1218" spans="1:7" hidden="1" x14ac:dyDescent="0.3">
      <c r="A1218" s="1">
        <v>14620</v>
      </c>
      <c r="B1218" s="1" t="s">
        <v>1127</v>
      </c>
      <c r="C1218" s="1" t="s">
        <v>1229</v>
      </c>
      <c r="D1218" s="1" t="s">
        <v>1129</v>
      </c>
      <c r="E1218" s="1">
        <v>12539</v>
      </c>
      <c r="F1218" s="1" t="s">
        <v>1130</v>
      </c>
      <c r="G1218" s="1">
        <v>1</v>
      </c>
    </row>
    <row r="1219" spans="1:7" hidden="1" x14ac:dyDescent="0.3">
      <c r="A1219" s="1">
        <v>14620</v>
      </c>
      <c r="B1219" s="1" t="s">
        <v>1127</v>
      </c>
      <c r="C1219" s="1" t="s">
        <v>1229</v>
      </c>
      <c r="E1219" s="1">
        <v>226</v>
      </c>
      <c r="F1219" s="1" t="s">
        <v>77</v>
      </c>
      <c r="G1219" s="1">
        <v>-1.3640000000000001</v>
      </c>
    </row>
    <row r="1220" spans="1:7" hidden="1" x14ac:dyDescent="0.3">
      <c r="A1220" s="1">
        <v>14621</v>
      </c>
      <c r="B1220" s="1" t="s">
        <v>990</v>
      </c>
      <c r="C1220" s="1" t="s">
        <v>1230</v>
      </c>
      <c r="D1220" s="1" t="s">
        <v>992</v>
      </c>
      <c r="E1220" s="1">
        <v>12108</v>
      </c>
      <c r="F1220" s="1" t="s">
        <v>993</v>
      </c>
      <c r="G1220" s="1">
        <v>1</v>
      </c>
    </row>
    <row r="1221" spans="1:7" hidden="1" x14ac:dyDescent="0.3">
      <c r="A1221" s="1">
        <v>14621</v>
      </c>
      <c r="B1221" s="1" t="s">
        <v>990</v>
      </c>
      <c r="C1221" s="1" t="s">
        <v>1230</v>
      </c>
      <c r="E1221" s="1">
        <v>226</v>
      </c>
      <c r="F1221" s="1" t="s">
        <v>77</v>
      </c>
      <c r="G1221" s="1">
        <v>-2.4820000000000002</v>
      </c>
    </row>
    <row r="1222" spans="1:7" hidden="1" x14ac:dyDescent="0.3">
      <c r="A1222" s="1">
        <v>14622</v>
      </c>
      <c r="B1222" s="1" t="s">
        <v>1111</v>
      </c>
      <c r="C1222" s="1" t="s">
        <v>1231</v>
      </c>
      <c r="E1222" s="1">
        <v>226</v>
      </c>
      <c r="F1222" s="1" t="s">
        <v>77</v>
      </c>
      <c r="G1222" s="1">
        <v>-0.58499999999999996</v>
      </c>
    </row>
    <row r="1223" spans="1:7" hidden="1" x14ac:dyDescent="0.3">
      <c r="A1223" s="1">
        <v>14622</v>
      </c>
      <c r="B1223" s="1" t="s">
        <v>1111</v>
      </c>
      <c r="C1223" s="1" t="s">
        <v>1231</v>
      </c>
      <c r="D1223" s="1" t="s">
        <v>1113</v>
      </c>
      <c r="E1223" s="1">
        <v>12287</v>
      </c>
      <c r="F1223" s="1" t="s">
        <v>1114</v>
      </c>
      <c r="G1223" s="1">
        <v>1</v>
      </c>
    </row>
    <row r="1224" spans="1:7" hidden="1" x14ac:dyDescent="0.3">
      <c r="A1224" s="1">
        <v>14623</v>
      </c>
      <c r="B1224" s="1" t="s">
        <v>1103</v>
      </c>
      <c r="C1224" s="1" t="s">
        <v>1232</v>
      </c>
      <c r="D1224" s="1" t="s">
        <v>1105</v>
      </c>
      <c r="E1224" s="1">
        <v>11071</v>
      </c>
      <c r="F1224" s="1" t="s">
        <v>1106</v>
      </c>
      <c r="G1224" s="1">
        <v>1</v>
      </c>
    </row>
    <row r="1225" spans="1:7" hidden="1" x14ac:dyDescent="0.3">
      <c r="A1225" s="1">
        <v>14623</v>
      </c>
      <c r="B1225" s="1" t="s">
        <v>1103</v>
      </c>
      <c r="C1225" s="1" t="s">
        <v>1232</v>
      </c>
      <c r="E1225" s="1">
        <v>226</v>
      </c>
      <c r="F1225" s="1" t="s">
        <v>77</v>
      </c>
      <c r="G1225" s="1">
        <v>-1.248</v>
      </c>
    </row>
    <row r="1226" spans="1:7" hidden="1" x14ac:dyDescent="0.3">
      <c r="A1226" s="1">
        <v>14624</v>
      </c>
      <c r="B1226" s="1" t="s">
        <v>968</v>
      </c>
      <c r="C1226" s="1" t="s">
        <v>1233</v>
      </c>
      <c r="D1226" s="1" t="s">
        <v>970</v>
      </c>
      <c r="E1226" s="1">
        <v>11077</v>
      </c>
      <c r="F1226" s="1" t="s">
        <v>971</v>
      </c>
      <c r="G1226" s="1">
        <v>1</v>
      </c>
    </row>
    <row r="1227" spans="1:7" hidden="1" x14ac:dyDescent="0.3">
      <c r="A1227" s="1">
        <v>14624</v>
      </c>
      <c r="B1227" s="1" t="s">
        <v>968</v>
      </c>
      <c r="C1227" s="1" t="s">
        <v>1233</v>
      </c>
      <c r="E1227" s="1">
        <v>226</v>
      </c>
      <c r="F1227" s="1" t="s">
        <v>77</v>
      </c>
      <c r="G1227" s="1">
        <v>-1.573</v>
      </c>
    </row>
    <row r="1228" spans="1:7" hidden="1" x14ac:dyDescent="0.3">
      <c r="A1228" s="1">
        <v>14627</v>
      </c>
      <c r="B1228" s="1" t="s">
        <v>568</v>
      </c>
      <c r="C1228" s="1" t="s">
        <v>1234</v>
      </c>
      <c r="D1228" s="1" t="s">
        <v>570</v>
      </c>
      <c r="E1228" s="1">
        <v>11088</v>
      </c>
      <c r="F1228" s="1" t="s">
        <v>571</v>
      </c>
      <c r="G1228" s="1">
        <v>1.375</v>
      </c>
    </row>
    <row r="1229" spans="1:7" hidden="1" x14ac:dyDescent="0.3">
      <c r="A1229" s="1">
        <v>14627</v>
      </c>
      <c r="B1229" s="1" t="s">
        <v>568</v>
      </c>
      <c r="C1229" s="1" t="s">
        <v>1234</v>
      </c>
      <c r="E1229" s="1">
        <v>227</v>
      </c>
      <c r="F1229" s="1" t="s">
        <v>92</v>
      </c>
      <c r="G1229" s="1">
        <v>-1.4999999999999999E-2</v>
      </c>
    </row>
    <row r="1230" spans="1:7" hidden="1" x14ac:dyDescent="0.3">
      <c r="A1230" s="1">
        <v>14628</v>
      </c>
      <c r="B1230" s="1" t="s">
        <v>139</v>
      </c>
      <c r="C1230" s="1" t="s">
        <v>1235</v>
      </c>
      <c r="D1230" s="1" t="s">
        <v>141</v>
      </c>
      <c r="E1230" s="1">
        <v>14629</v>
      </c>
      <c r="F1230" s="1" t="s">
        <v>1236</v>
      </c>
      <c r="G1230" s="1">
        <v>-1</v>
      </c>
    </row>
    <row r="1231" spans="1:7" hidden="1" x14ac:dyDescent="0.3">
      <c r="A1231" s="1">
        <v>14628</v>
      </c>
      <c r="B1231" s="1" t="s">
        <v>139</v>
      </c>
      <c r="C1231" s="1" t="s">
        <v>1235</v>
      </c>
      <c r="E1231" s="1">
        <v>226</v>
      </c>
      <c r="F1231" s="1" t="s">
        <v>77</v>
      </c>
      <c r="G1231" s="1">
        <v>-0.8</v>
      </c>
    </row>
    <row r="1232" spans="1:7" hidden="1" x14ac:dyDescent="0.3">
      <c r="A1232" s="1">
        <v>14628</v>
      </c>
      <c r="B1232" s="1" t="s">
        <v>139</v>
      </c>
      <c r="C1232" s="1" t="s">
        <v>1235</v>
      </c>
      <c r="D1232" s="1" t="s">
        <v>143</v>
      </c>
      <c r="E1232" s="1">
        <v>9377</v>
      </c>
      <c r="F1232" s="1" t="s">
        <v>144</v>
      </c>
      <c r="G1232" s="1">
        <v>1.9710000000000001</v>
      </c>
    </row>
    <row r="1233" spans="1:7" hidden="1" x14ac:dyDescent="0.3">
      <c r="A1233" s="1">
        <v>14629</v>
      </c>
      <c r="B1233" s="1" t="s">
        <v>141</v>
      </c>
      <c r="C1233" s="1" t="s">
        <v>1236</v>
      </c>
      <c r="D1233" s="1" t="s">
        <v>139</v>
      </c>
      <c r="E1233" s="1">
        <v>14628</v>
      </c>
      <c r="F1233" s="1" t="s">
        <v>1235</v>
      </c>
      <c r="G1233" s="1">
        <v>-1</v>
      </c>
    </row>
    <row r="1234" spans="1:7" hidden="1" x14ac:dyDescent="0.3">
      <c r="A1234" s="1">
        <v>14629</v>
      </c>
      <c r="B1234" s="1" t="s">
        <v>141</v>
      </c>
      <c r="C1234" s="1" t="s">
        <v>1236</v>
      </c>
      <c r="E1234" s="1">
        <v>226</v>
      </c>
      <c r="F1234" s="1" t="s">
        <v>77</v>
      </c>
      <c r="G1234" s="1">
        <v>-0.8</v>
      </c>
    </row>
    <row r="1235" spans="1:7" hidden="1" x14ac:dyDescent="0.3">
      <c r="A1235" s="1">
        <v>14629</v>
      </c>
      <c r="B1235" s="1" t="s">
        <v>141</v>
      </c>
      <c r="C1235" s="1" t="s">
        <v>1236</v>
      </c>
      <c r="D1235" s="1" t="s">
        <v>143</v>
      </c>
      <c r="E1235" s="1">
        <v>9377</v>
      </c>
      <c r="F1235" s="1" t="s">
        <v>144</v>
      </c>
      <c r="G1235" s="1">
        <v>1.9710000000000001</v>
      </c>
    </row>
    <row r="1236" spans="1:7" hidden="1" x14ac:dyDescent="0.3">
      <c r="A1236" s="1">
        <v>14630</v>
      </c>
      <c r="B1236" s="1" t="s">
        <v>340</v>
      </c>
      <c r="C1236" s="1" t="s">
        <v>1237</v>
      </c>
      <c r="D1236" s="1" t="s">
        <v>336</v>
      </c>
      <c r="E1236" s="1">
        <v>14631</v>
      </c>
      <c r="F1236" s="1" t="s">
        <v>1238</v>
      </c>
      <c r="G1236" s="1">
        <v>-1</v>
      </c>
    </row>
    <row r="1237" spans="1:7" hidden="1" x14ac:dyDescent="0.3">
      <c r="A1237" s="1">
        <v>14630</v>
      </c>
      <c r="B1237" s="1" t="s">
        <v>340</v>
      </c>
      <c r="C1237" s="1" t="s">
        <v>1237</v>
      </c>
      <c r="E1237" s="1">
        <v>226</v>
      </c>
      <c r="F1237" s="1" t="s">
        <v>77</v>
      </c>
      <c r="G1237" s="1">
        <v>-0.71899999999999997</v>
      </c>
    </row>
    <row r="1238" spans="1:7" hidden="1" x14ac:dyDescent="0.3">
      <c r="A1238" s="1">
        <v>14630</v>
      </c>
      <c r="B1238" s="1" t="s">
        <v>340</v>
      </c>
      <c r="C1238" s="1" t="s">
        <v>1237</v>
      </c>
      <c r="D1238" s="1" t="s">
        <v>338</v>
      </c>
      <c r="E1238" s="1">
        <v>11936</v>
      </c>
      <c r="F1238" s="1" t="s">
        <v>339</v>
      </c>
      <c r="G1238" s="1">
        <v>1</v>
      </c>
    </row>
    <row r="1239" spans="1:7" hidden="1" x14ac:dyDescent="0.3">
      <c r="A1239" s="1">
        <v>14631</v>
      </c>
      <c r="B1239" s="1" t="s">
        <v>336</v>
      </c>
      <c r="C1239" s="1" t="s">
        <v>1238</v>
      </c>
      <c r="D1239" s="1" t="s">
        <v>340</v>
      </c>
      <c r="E1239" s="1">
        <v>14630</v>
      </c>
      <c r="F1239" s="1" t="s">
        <v>1237</v>
      </c>
      <c r="G1239" s="1">
        <v>-1</v>
      </c>
    </row>
    <row r="1240" spans="1:7" hidden="1" x14ac:dyDescent="0.3">
      <c r="A1240" s="1">
        <v>14631</v>
      </c>
      <c r="B1240" s="1" t="s">
        <v>336</v>
      </c>
      <c r="C1240" s="1" t="s">
        <v>1238</v>
      </c>
      <c r="E1240" s="1">
        <v>226</v>
      </c>
      <c r="F1240" s="1" t="s">
        <v>77</v>
      </c>
      <c r="G1240" s="1">
        <v>-0.71899999999999997</v>
      </c>
    </row>
    <row r="1241" spans="1:7" hidden="1" x14ac:dyDescent="0.3">
      <c r="A1241" s="1">
        <v>14631</v>
      </c>
      <c r="B1241" s="1" t="s">
        <v>336</v>
      </c>
      <c r="C1241" s="1" t="s">
        <v>1238</v>
      </c>
      <c r="D1241" s="1" t="s">
        <v>338</v>
      </c>
      <c r="E1241" s="1">
        <v>11936</v>
      </c>
      <c r="F1241" s="1" t="s">
        <v>339</v>
      </c>
      <c r="G1241" s="1">
        <v>1</v>
      </c>
    </row>
    <row r="1242" spans="1:7" hidden="1" x14ac:dyDescent="0.3">
      <c r="A1242" s="1">
        <v>14725</v>
      </c>
      <c r="B1242" s="1" t="s">
        <v>1239</v>
      </c>
      <c r="C1242" s="1" t="s">
        <v>604</v>
      </c>
      <c r="E1242" s="1">
        <v>14435</v>
      </c>
      <c r="F1242" s="1" t="s">
        <v>1240</v>
      </c>
      <c r="G1242" s="1">
        <v>3.0000000000000001E-3</v>
      </c>
    </row>
    <row r="1243" spans="1:7" hidden="1" x14ac:dyDescent="0.3">
      <c r="A1243" s="1">
        <v>14725</v>
      </c>
      <c r="B1243" s="1" t="s">
        <v>1239</v>
      </c>
      <c r="C1243" s="1" t="s">
        <v>604</v>
      </c>
      <c r="D1243" s="1" t="s">
        <v>609</v>
      </c>
      <c r="E1243" s="1">
        <v>13697</v>
      </c>
      <c r="F1243" s="1" t="s">
        <v>1011</v>
      </c>
      <c r="G1243" s="1">
        <v>1</v>
      </c>
    </row>
    <row r="1244" spans="1:7" hidden="1" x14ac:dyDescent="0.3">
      <c r="A1244" s="1">
        <v>14725</v>
      </c>
      <c r="B1244" s="1" t="s">
        <v>1239</v>
      </c>
      <c r="C1244" s="1" t="s">
        <v>604</v>
      </c>
      <c r="D1244" s="1" t="s">
        <v>607</v>
      </c>
      <c r="E1244" s="1">
        <v>11563</v>
      </c>
      <c r="F1244" s="1" t="s">
        <v>608</v>
      </c>
      <c r="G1244" s="1">
        <v>1</v>
      </c>
    </row>
    <row r="1245" spans="1:7" hidden="1" x14ac:dyDescent="0.3">
      <c r="A1245" s="1">
        <v>14725</v>
      </c>
      <c r="B1245" s="1" t="s">
        <v>1239</v>
      </c>
      <c r="C1245" s="1" t="s">
        <v>604</v>
      </c>
      <c r="D1245" s="1" t="s">
        <v>615</v>
      </c>
      <c r="E1245" s="1">
        <v>12120</v>
      </c>
      <c r="F1245" s="1" t="s">
        <v>1010</v>
      </c>
      <c r="G1245" s="1">
        <v>1</v>
      </c>
    </row>
    <row r="1246" spans="1:7" hidden="1" x14ac:dyDescent="0.3">
      <c r="A1246" s="1">
        <v>14725</v>
      </c>
      <c r="B1246" s="1" t="s">
        <v>1239</v>
      </c>
      <c r="C1246" s="1" t="s">
        <v>604</v>
      </c>
      <c r="D1246" s="1" t="s">
        <v>613</v>
      </c>
      <c r="E1246" s="1">
        <v>11343</v>
      </c>
      <c r="F1246" s="1" t="s">
        <v>614</v>
      </c>
      <c r="G1246" s="1">
        <v>3</v>
      </c>
    </row>
    <row r="1247" spans="1:7" hidden="1" x14ac:dyDescent="0.3">
      <c r="A1247" s="1">
        <v>14725</v>
      </c>
      <c r="B1247" s="1" t="s">
        <v>1239</v>
      </c>
      <c r="C1247" s="1" t="s">
        <v>604</v>
      </c>
      <c r="D1247" s="1" t="s">
        <v>611</v>
      </c>
      <c r="E1247" s="1">
        <v>11559</v>
      </c>
      <c r="F1247" s="1" t="s">
        <v>612</v>
      </c>
      <c r="G1247" s="1">
        <v>1</v>
      </c>
    </row>
    <row r="1248" spans="1:7" hidden="1" x14ac:dyDescent="0.3">
      <c r="A1248" s="1">
        <v>14725</v>
      </c>
      <c r="B1248" s="1" t="s">
        <v>1239</v>
      </c>
      <c r="C1248" s="1" t="s">
        <v>604</v>
      </c>
      <c r="D1248" s="1" t="s">
        <v>605</v>
      </c>
      <c r="E1248" s="1">
        <v>11560</v>
      </c>
      <c r="F1248" s="1" t="s">
        <v>606</v>
      </c>
      <c r="G1248" s="1">
        <v>1</v>
      </c>
    </row>
    <row r="1249" spans="1:7" hidden="1" x14ac:dyDescent="0.3">
      <c r="A1249" s="1">
        <v>14726</v>
      </c>
      <c r="B1249" s="1" t="s">
        <v>617</v>
      </c>
      <c r="C1249" s="1" t="s">
        <v>618</v>
      </c>
      <c r="E1249" s="1">
        <v>14435</v>
      </c>
      <c r="F1249" s="1" t="s">
        <v>1240</v>
      </c>
      <c r="G1249" s="1">
        <v>3.0000000000000001E-3</v>
      </c>
    </row>
    <row r="1250" spans="1:7" hidden="1" x14ac:dyDescent="0.3">
      <c r="A1250" s="1">
        <v>14726</v>
      </c>
      <c r="B1250" s="1" t="s">
        <v>617</v>
      </c>
      <c r="C1250" s="1" t="s">
        <v>618</v>
      </c>
      <c r="D1250" s="1" t="s">
        <v>623</v>
      </c>
      <c r="E1250" s="1">
        <v>13698</v>
      </c>
      <c r="F1250" s="1" t="s">
        <v>1013</v>
      </c>
      <c r="G1250" s="1">
        <v>1</v>
      </c>
    </row>
    <row r="1251" spans="1:7" hidden="1" x14ac:dyDescent="0.3">
      <c r="A1251" s="1">
        <v>14726</v>
      </c>
      <c r="B1251" s="1" t="s">
        <v>617</v>
      </c>
      <c r="C1251" s="1" t="s">
        <v>618</v>
      </c>
      <c r="D1251" s="1" t="s">
        <v>607</v>
      </c>
      <c r="E1251" s="1">
        <v>11563</v>
      </c>
      <c r="F1251" s="1" t="s">
        <v>608</v>
      </c>
      <c r="G1251" s="1">
        <v>1</v>
      </c>
    </row>
    <row r="1252" spans="1:7" hidden="1" x14ac:dyDescent="0.3">
      <c r="A1252" s="1">
        <v>14726</v>
      </c>
      <c r="B1252" s="1" t="s">
        <v>617</v>
      </c>
      <c r="C1252" s="1" t="s">
        <v>618</v>
      </c>
      <c r="D1252" s="1" t="s">
        <v>619</v>
      </c>
      <c r="E1252" s="1">
        <v>11561</v>
      </c>
      <c r="F1252" s="1" t="s">
        <v>620</v>
      </c>
      <c r="G1252" s="1">
        <v>1</v>
      </c>
    </row>
    <row r="1253" spans="1:7" hidden="1" x14ac:dyDescent="0.3">
      <c r="A1253" s="1">
        <v>14726</v>
      </c>
      <c r="B1253" s="1" t="s">
        <v>617</v>
      </c>
      <c r="C1253" s="1" t="s">
        <v>618</v>
      </c>
      <c r="D1253" s="1" t="s">
        <v>621</v>
      </c>
      <c r="E1253" s="1">
        <v>12121</v>
      </c>
      <c r="F1253" s="1" t="s">
        <v>1012</v>
      </c>
      <c r="G1253" s="1">
        <v>1</v>
      </c>
    </row>
    <row r="1254" spans="1:7" hidden="1" x14ac:dyDescent="0.3">
      <c r="A1254" s="1">
        <v>14726</v>
      </c>
      <c r="B1254" s="1" t="s">
        <v>617</v>
      </c>
      <c r="C1254" s="1" t="s">
        <v>618</v>
      </c>
      <c r="D1254" s="1" t="s">
        <v>613</v>
      </c>
      <c r="E1254" s="1">
        <v>11343</v>
      </c>
      <c r="F1254" s="1" t="s">
        <v>614</v>
      </c>
      <c r="G1254" s="1">
        <v>3</v>
      </c>
    </row>
    <row r="1255" spans="1:7" hidden="1" x14ac:dyDescent="0.3">
      <c r="A1255" s="1">
        <v>14726</v>
      </c>
      <c r="B1255" s="1" t="s">
        <v>617</v>
      </c>
      <c r="C1255" s="1" t="s">
        <v>618</v>
      </c>
      <c r="D1255" s="1" t="s">
        <v>611</v>
      </c>
      <c r="E1255" s="1">
        <v>11559</v>
      </c>
      <c r="F1255" s="1" t="s">
        <v>612</v>
      </c>
      <c r="G1255" s="1">
        <v>1</v>
      </c>
    </row>
    <row r="1256" spans="1:7" hidden="1" x14ac:dyDescent="0.3">
      <c r="A1256" s="1">
        <v>14774</v>
      </c>
      <c r="B1256" s="1" t="s">
        <v>1241</v>
      </c>
      <c r="C1256" s="1" t="s">
        <v>1242</v>
      </c>
      <c r="D1256" s="1" t="s">
        <v>1243</v>
      </c>
      <c r="E1256" s="1">
        <v>14932</v>
      </c>
      <c r="F1256" s="1" t="s">
        <v>1244</v>
      </c>
      <c r="G1256" s="1">
        <v>1</v>
      </c>
    </row>
    <row r="1257" spans="1:7" hidden="1" x14ac:dyDescent="0.3">
      <c r="A1257" s="1">
        <v>14775</v>
      </c>
      <c r="B1257" s="1" t="s">
        <v>1245</v>
      </c>
      <c r="C1257" s="1" t="s">
        <v>1246</v>
      </c>
      <c r="D1257" s="1" t="s">
        <v>1247</v>
      </c>
      <c r="E1257" s="1">
        <v>14934</v>
      </c>
      <c r="F1257" s="1" t="s">
        <v>1248</v>
      </c>
      <c r="G1257" s="1">
        <v>1</v>
      </c>
    </row>
    <row r="1258" spans="1:7" hidden="1" x14ac:dyDescent="0.3">
      <c r="A1258" s="1">
        <v>14877</v>
      </c>
      <c r="B1258" s="1" t="s">
        <v>700</v>
      </c>
      <c r="C1258" s="1" t="s">
        <v>701</v>
      </c>
      <c r="E1258" s="1">
        <v>12704</v>
      </c>
      <c r="F1258" s="1" t="s">
        <v>683</v>
      </c>
      <c r="G1258" s="1">
        <v>2E-3</v>
      </c>
    </row>
    <row r="1259" spans="1:7" hidden="1" x14ac:dyDescent="0.3">
      <c r="A1259" s="1">
        <v>14877</v>
      </c>
      <c r="B1259" s="1" t="s">
        <v>700</v>
      </c>
      <c r="C1259" s="1" t="s">
        <v>701</v>
      </c>
      <c r="D1259" s="1" t="s">
        <v>708</v>
      </c>
      <c r="E1259" s="1">
        <v>11499</v>
      </c>
      <c r="F1259" s="1" t="s">
        <v>709</v>
      </c>
      <c r="G1259" s="1">
        <v>1</v>
      </c>
    </row>
    <row r="1260" spans="1:7" hidden="1" x14ac:dyDescent="0.3">
      <c r="A1260" s="1">
        <v>14877</v>
      </c>
      <c r="B1260" s="1" t="s">
        <v>700</v>
      </c>
      <c r="C1260" s="1" t="s">
        <v>701</v>
      </c>
      <c r="D1260" s="1" t="s">
        <v>706</v>
      </c>
      <c r="E1260" s="1">
        <v>11493</v>
      </c>
      <c r="F1260" s="1" t="s">
        <v>707</v>
      </c>
      <c r="G1260" s="1">
        <v>1</v>
      </c>
    </row>
    <row r="1261" spans="1:7" hidden="1" x14ac:dyDescent="0.3">
      <c r="A1261" s="1">
        <v>14877</v>
      </c>
      <c r="B1261" s="1" t="s">
        <v>700</v>
      </c>
      <c r="C1261" s="1" t="s">
        <v>701</v>
      </c>
      <c r="D1261" s="1" t="s">
        <v>704</v>
      </c>
      <c r="E1261" s="1">
        <v>14875</v>
      </c>
      <c r="F1261" s="1" t="s">
        <v>705</v>
      </c>
      <c r="G1261" s="1">
        <v>1</v>
      </c>
    </row>
    <row r="1262" spans="1:7" hidden="1" x14ac:dyDescent="0.3">
      <c r="A1262" s="1">
        <v>14877</v>
      </c>
      <c r="B1262" s="1" t="s">
        <v>700</v>
      </c>
      <c r="C1262" s="1" t="s">
        <v>701</v>
      </c>
      <c r="D1262" s="1" t="s">
        <v>702</v>
      </c>
      <c r="E1262" s="1">
        <v>11486</v>
      </c>
      <c r="F1262" s="1" t="s">
        <v>703</v>
      </c>
      <c r="G1262" s="1">
        <v>1</v>
      </c>
    </row>
    <row r="1263" spans="1:7" hidden="1" x14ac:dyDescent="0.3">
      <c r="A1263" s="1">
        <v>14954</v>
      </c>
      <c r="B1263" s="1" t="s">
        <v>1249</v>
      </c>
      <c r="C1263" s="1" t="s">
        <v>1250</v>
      </c>
      <c r="D1263" s="1" t="s">
        <v>1251</v>
      </c>
      <c r="E1263" s="1">
        <v>12708</v>
      </c>
      <c r="F1263" s="1" t="s">
        <v>1252</v>
      </c>
      <c r="G1263" s="1">
        <v>1</v>
      </c>
    </row>
    <row r="1264" spans="1:7" hidden="1" x14ac:dyDescent="0.3">
      <c r="A1264" s="1">
        <v>14954</v>
      </c>
      <c r="B1264" s="1" t="s">
        <v>1249</v>
      </c>
      <c r="C1264" s="1" t="s">
        <v>1250</v>
      </c>
      <c r="D1264" s="1" t="s">
        <v>576</v>
      </c>
      <c r="E1264" s="1">
        <v>10664</v>
      </c>
      <c r="F1264" s="1" t="s">
        <v>577</v>
      </c>
      <c r="G1264" s="1">
        <v>10</v>
      </c>
    </row>
    <row r="1265" spans="1:7" hidden="1" x14ac:dyDescent="0.3">
      <c r="A1265" s="1">
        <v>14954</v>
      </c>
      <c r="B1265" s="1" t="s">
        <v>1249</v>
      </c>
      <c r="C1265" s="1" t="s">
        <v>1250</v>
      </c>
      <c r="E1265" s="1">
        <v>226</v>
      </c>
      <c r="F1265" s="1" t="s">
        <v>77</v>
      </c>
      <c r="G1265" s="1">
        <v>-1.4379999999999999</v>
      </c>
    </row>
    <row r="1266" spans="1:7" hidden="1" x14ac:dyDescent="0.3">
      <c r="A1266" s="1">
        <v>14955</v>
      </c>
      <c r="B1266" s="1" t="s">
        <v>1253</v>
      </c>
      <c r="C1266" s="1" t="s">
        <v>1254</v>
      </c>
      <c r="D1266" s="1" t="s">
        <v>1255</v>
      </c>
      <c r="E1266" s="1">
        <v>12712</v>
      </c>
      <c r="F1266" s="1" t="s">
        <v>1256</v>
      </c>
      <c r="G1266" s="1">
        <v>1</v>
      </c>
    </row>
    <row r="1267" spans="1:7" hidden="1" x14ac:dyDescent="0.3">
      <c r="A1267" s="1">
        <v>14955</v>
      </c>
      <c r="B1267" s="1" t="s">
        <v>1253</v>
      </c>
      <c r="C1267" s="1" t="s">
        <v>1254</v>
      </c>
      <c r="E1267" s="1">
        <v>226</v>
      </c>
      <c r="F1267" s="1" t="s">
        <v>77</v>
      </c>
      <c r="G1267" s="1">
        <v>-1.464</v>
      </c>
    </row>
    <row r="1268" spans="1:7" hidden="1" x14ac:dyDescent="0.3">
      <c r="A1268" s="1">
        <v>14955</v>
      </c>
      <c r="B1268" s="1" t="s">
        <v>1253</v>
      </c>
      <c r="C1268" s="1" t="s">
        <v>1254</v>
      </c>
      <c r="D1268" s="1" t="s">
        <v>1257</v>
      </c>
      <c r="E1268" s="1">
        <v>14956</v>
      </c>
      <c r="F1268" s="1" t="s">
        <v>1258</v>
      </c>
      <c r="G1268" s="1">
        <v>-1</v>
      </c>
    </row>
    <row r="1269" spans="1:7" hidden="1" x14ac:dyDescent="0.3">
      <c r="A1269" s="1">
        <v>14956</v>
      </c>
      <c r="B1269" s="1" t="s">
        <v>1257</v>
      </c>
      <c r="C1269" s="1" t="s">
        <v>1258</v>
      </c>
      <c r="E1269" s="1">
        <v>226</v>
      </c>
      <c r="F1269" s="1" t="s">
        <v>77</v>
      </c>
      <c r="G1269" s="1">
        <v>-1.464</v>
      </c>
    </row>
    <row r="1270" spans="1:7" hidden="1" x14ac:dyDescent="0.3">
      <c r="A1270" s="1">
        <v>14956</v>
      </c>
      <c r="B1270" s="1" t="s">
        <v>1257</v>
      </c>
      <c r="C1270" s="1" t="s">
        <v>1258</v>
      </c>
      <c r="D1270" s="1" t="s">
        <v>1253</v>
      </c>
      <c r="E1270" s="1">
        <v>14955</v>
      </c>
      <c r="F1270" s="1" t="s">
        <v>1254</v>
      </c>
      <c r="G1270" s="1">
        <v>-1</v>
      </c>
    </row>
    <row r="1271" spans="1:7" hidden="1" x14ac:dyDescent="0.3">
      <c r="A1271" s="1">
        <v>14956</v>
      </c>
      <c r="B1271" s="1" t="s">
        <v>1257</v>
      </c>
      <c r="C1271" s="1" t="s">
        <v>1258</v>
      </c>
      <c r="D1271" s="1" t="s">
        <v>1255</v>
      </c>
      <c r="E1271" s="1">
        <v>12712</v>
      </c>
      <c r="F1271" s="1" t="s">
        <v>1256</v>
      </c>
      <c r="G1271" s="1">
        <v>1</v>
      </c>
    </row>
    <row r="1272" spans="1:7" hidden="1" x14ac:dyDescent="0.3">
      <c r="A1272" s="1">
        <v>14958</v>
      </c>
      <c r="B1272" s="1" t="s">
        <v>1259</v>
      </c>
      <c r="C1272" s="1" t="s">
        <v>1260</v>
      </c>
      <c r="D1272" s="1" t="s">
        <v>1261</v>
      </c>
      <c r="E1272" s="1">
        <v>12717</v>
      </c>
      <c r="F1272" s="1" t="s">
        <v>1262</v>
      </c>
      <c r="G1272" s="1">
        <v>1</v>
      </c>
    </row>
    <row r="1273" spans="1:7" hidden="1" x14ac:dyDescent="0.3">
      <c r="A1273" s="1">
        <v>14958</v>
      </c>
      <c r="B1273" s="1" t="s">
        <v>1259</v>
      </c>
      <c r="C1273" s="1" t="s">
        <v>1260</v>
      </c>
      <c r="D1273" s="1" t="s">
        <v>1263</v>
      </c>
      <c r="E1273" s="1">
        <v>14959</v>
      </c>
      <c r="F1273" s="1" t="s">
        <v>1264</v>
      </c>
      <c r="G1273" s="1">
        <v>-1</v>
      </c>
    </row>
    <row r="1274" spans="1:7" hidden="1" x14ac:dyDescent="0.3">
      <c r="A1274" s="1">
        <v>14958</v>
      </c>
      <c r="B1274" s="1" t="s">
        <v>1259</v>
      </c>
      <c r="C1274" s="1" t="s">
        <v>1260</v>
      </c>
      <c r="E1274" s="1">
        <v>226</v>
      </c>
      <c r="F1274" s="1" t="s">
        <v>77</v>
      </c>
      <c r="G1274" s="1">
        <v>-2.2370000000000001</v>
      </c>
    </row>
    <row r="1275" spans="1:7" hidden="1" x14ac:dyDescent="0.3">
      <c r="A1275" s="1">
        <v>14959</v>
      </c>
      <c r="B1275" s="1" t="s">
        <v>1263</v>
      </c>
      <c r="C1275" s="1" t="s">
        <v>1264</v>
      </c>
      <c r="D1275" s="1" t="s">
        <v>1261</v>
      </c>
      <c r="E1275" s="1">
        <v>12717</v>
      </c>
      <c r="F1275" s="1" t="s">
        <v>1262</v>
      </c>
      <c r="G1275" s="1">
        <v>1</v>
      </c>
    </row>
    <row r="1276" spans="1:7" hidden="1" x14ac:dyDescent="0.3">
      <c r="A1276" s="1">
        <v>14959</v>
      </c>
      <c r="B1276" s="1" t="s">
        <v>1263</v>
      </c>
      <c r="C1276" s="1" t="s">
        <v>1264</v>
      </c>
      <c r="D1276" s="1" t="s">
        <v>1259</v>
      </c>
      <c r="E1276" s="1">
        <v>14958</v>
      </c>
      <c r="F1276" s="1" t="s">
        <v>1260</v>
      </c>
      <c r="G1276" s="1">
        <v>-1</v>
      </c>
    </row>
    <row r="1277" spans="1:7" hidden="1" x14ac:dyDescent="0.3">
      <c r="A1277" s="1">
        <v>14959</v>
      </c>
      <c r="B1277" s="1" t="s">
        <v>1263</v>
      </c>
      <c r="C1277" s="1" t="s">
        <v>1264</v>
      </c>
      <c r="E1277" s="1">
        <v>226</v>
      </c>
      <c r="F1277" s="1" t="s">
        <v>77</v>
      </c>
      <c r="G1277" s="1">
        <v>-2.2370000000000001</v>
      </c>
    </row>
    <row r="1278" spans="1:7" hidden="1" x14ac:dyDescent="0.3">
      <c r="A1278" s="1">
        <v>14960</v>
      </c>
      <c r="B1278" s="1" t="s">
        <v>1265</v>
      </c>
      <c r="C1278" s="1" t="s">
        <v>1266</v>
      </c>
      <c r="E1278" s="1">
        <v>227</v>
      </c>
      <c r="F1278" s="1" t="s">
        <v>92</v>
      </c>
      <c r="G1278" s="1">
        <v>-0.222</v>
      </c>
    </row>
    <row r="1279" spans="1:7" hidden="1" x14ac:dyDescent="0.3">
      <c r="A1279" s="1">
        <v>14960</v>
      </c>
      <c r="B1279" s="1" t="s">
        <v>1265</v>
      </c>
      <c r="C1279" s="1" t="s">
        <v>1266</v>
      </c>
      <c r="D1279" s="1" t="s">
        <v>1267</v>
      </c>
      <c r="E1279" s="1">
        <v>12720</v>
      </c>
      <c r="F1279" s="1" t="s">
        <v>1268</v>
      </c>
      <c r="G1279" s="1">
        <v>1.4259999999999999</v>
      </c>
    </row>
    <row r="1280" spans="1:7" hidden="1" x14ac:dyDescent="0.3">
      <c r="A1280" s="1">
        <v>15122</v>
      </c>
      <c r="B1280" s="1" t="s">
        <v>1033</v>
      </c>
      <c r="C1280" s="1" t="s">
        <v>1034</v>
      </c>
      <c r="D1280" s="1" t="s">
        <v>1031</v>
      </c>
      <c r="E1280" s="1">
        <v>11020</v>
      </c>
      <c r="F1280" s="1" t="s">
        <v>1032</v>
      </c>
      <c r="G1280" s="1">
        <v>3.0089999999999999</v>
      </c>
    </row>
    <row r="1281" spans="1:7" hidden="1" x14ac:dyDescent="0.3">
      <c r="A1281" s="1">
        <v>15122</v>
      </c>
      <c r="B1281" s="1" t="s">
        <v>1033</v>
      </c>
      <c r="C1281" s="1" t="s">
        <v>1034</v>
      </c>
      <c r="D1281" s="1" t="s">
        <v>1029</v>
      </c>
      <c r="E1281" s="1">
        <v>12270</v>
      </c>
      <c r="F1281" s="1" t="s">
        <v>1030</v>
      </c>
      <c r="G1281" s="1">
        <v>-1</v>
      </c>
    </row>
    <row r="1282" spans="1:7" hidden="1" x14ac:dyDescent="0.3">
      <c r="A1282" s="1">
        <v>15122</v>
      </c>
      <c r="B1282" s="1" t="s">
        <v>1033</v>
      </c>
      <c r="C1282" s="1" t="s">
        <v>1034</v>
      </c>
      <c r="E1282" s="1">
        <v>227</v>
      </c>
      <c r="F1282" s="1" t="s">
        <v>92</v>
      </c>
      <c r="G1282" s="1">
        <v>-0.438</v>
      </c>
    </row>
    <row r="1283" spans="1:7" hidden="1" x14ac:dyDescent="0.3">
      <c r="A1283" s="1">
        <v>15144</v>
      </c>
      <c r="B1283" s="1" t="s">
        <v>767</v>
      </c>
      <c r="C1283" s="1" t="s">
        <v>1035</v>
      </c>
      <c r="D1283" s="1" t="s">
        <v>781</v>
      </c>
      <c r="E1283" s="1">
        <v>11672</v>
      </c>
      <c r="F1283" s="1" t="s">
        <v>782</v>
      </c>
      <c r="G1283" s="1">
        <v>2</v>
      </c>
    </row>
    <row r="1284" spans="1:7" hidden="1" x14ac:dyDescent="0.3">
      <c r="A1284" s="1">
        <v>15144</v>
      </c>
      <c r="B1284" s="1" t="s">
        <v>767</v>
      </c>
      <c r="C1284" s="1" t="s">
        <v>1035</v>
      </c>
      <c r="D1284" s="1" t="s">
        <v>779</v>
      </c>
      <c r="E1284" s="1">
        <v>15132</v>
      </c>
      <c r="F1284" s="1" t="s">
        <v>780</v>
      </c>
      <c r="G1284" s="1">
        <v>1</v>
      </c>
    </row>
    <row r="1285" spans="1:7" hidden="1" x14ac:dyDescent="0.3">
      <c r="A1285" s="1">
        <v>15144</v>
      </c>
      <c r="B1285" s="1" t="s">
        <v>767</v>
      </c>
      <c r="C1285" s="1" t="s">
        <v>1035</v>
      </c>
      <c r="D1285" s="1" t="s">
        <v>775</v>
      </c>
      <c r="E1285" s="1">
        <v>11666</v>
      </c>
      <c r="F1285" s="1" t="s">
        <v>776</v>
      </c>
      <c r="G1285" s="1">
        <v>1</v>
      </c>
    </row>
    <row r="1286" spans="1:7" hidden="1" x14ac:dyDescent="0.3">
      <c r="A1286" s="1">
        <v>15144</v>
      </c>
      <c r="B1286" s="1" t="s">
        <v>767</v>
      </c>
      <c r="C1286" s="1" t="s">
        <v>1035</v>
      </c>
      <c r="D1286" s="1" t="s">
        <v>771</v>
      </c>
      <c r="E1286" s="1">
        <v>11664</v>
      </c>
      <c r="F1286" s="1" t="s">
        <v>772</v>
      </c>
      <c r="G1286" s="1">
        <v>1</v>
      </c>
    </row>
    <row r="1287" spans="1:7" hidden="1" x14ac:dyDescent="0.3">
      <c r="A1287" s="1">
        <v>15144</v>
      </c>
      <c r="B1287" s="1" t="s">
        <v>767</v>
      </c>
      <c r="C1287" s="1" t="s">
        <v>1035</v>
      </c>
      <c r="D1287" s="1" t="s">
        <v>773</v>
      </c>
      <c r="E1287" s="1">
        <v>15130</v>
      </c>
      <c r="F1287" s="1" t="s">
        <v>774</v>
      </c>
      <c r="G1287" s="1">
        <v>1</v>
      </c>
    </row>
    <row r="1288" spans="1:7" hidden="1" x14ac:dyDescent="0.3">
      <c r="A1288" s="1">
        <v>15144</v>
      </c>
      <c r="B1288" s="1" t="s">
        <v>767</v>
      </c>
      <c r="C1288" s="1" t="s">
        <v>1035</v>
      </c>
      <c r="D1288" s="1" t="s">
        <v>769</v>
      </c>
      <c r="E1288" s="1">
        <v>11657</v>
      </c>
      <c r="F1288" s="1" t="s">
        <v>770</v>
      </c>
      <c r="G1288" s="1">
        <v>1</v>
      </c>
    </row>
    <row r="1289" spans="1:7" hidden="1" x14ac:dyDescent="0.3">
      <c r="A1289" s="1">
        <v>15144</v>
      </c>
      <c r="B1289" s="1" t="s">
        <v>767</v>
      </c>
      <c r="C1289" s="1" t="s">
        <v>1035</v>
      </c>
      <c r="D1289" s="1" t="s">
        <v>777</v>
      </c>
      <c r="E1289" s="1">
        <v>12276</v>
      </c>
      <c r="F1289" s="1" t="s">
        <v>1036</v>
      </c>
      <c r="G1289" s="1">
        <v>1</v>
      </c>
    </row>
    <row r="1290" spans="1:7" hidden="1" x14ac:dyDescent="0.3">
      <c r="A1290" s="1">
        <v>15145</v>
      </c>
      <c r="B1290" s="1" t="s">
        <v>783</v>
      </c>
      <c r="C1290" s="1" t="s">
        <v>1037</v>
      </c>
      <c r="D1290" s="1" t="s">
        <v>789</v>
      </c>
      <c r="E1290" s="1">
        <v>12277</v>
      </c>
      <c r="F1290" s="1" t="s">
        <v>1038</v>
      </c>
      <c r="G1290" s="1">
        <v>1</v>
      </c>
    </row>
    <row r="1291" spans="1:7" hidden="1" x14ac:dyDescent="0.3">
      <c r="A1291" s="1">
        <v>15145</v>
      </c>
      <c r="B1291" s="1" t="s">
        <v>783</v>
      </c>
      <c r="C1291" s="1" t="s">
        <v>1037</v>
      </c>
      <c r="D1291" s="1" t="s">
        <v>791</v>
      </c>
      <c r="E1291" s="1">
        <v>11658</v>
      </c>
      <c r="F1291" s="1" t="s">
        <v>792</v>
      </c>
      <c r="G1291" s="1">
        <v>1</v>
      </c>
    </row>
    <row r="1292" spans="1:7" hidden="1" x14ac:dyDescent="0.3">
      <c r="A1292" s="1">
        <v>15145</v>
      </c>
      <c r="B1292" s="1" t="s">
        <v>783</v>
      </c>
      <c r="C1292" s="1" t="s">
        <v>1037</v>
      </c>
      <c r="D1292" s="1" t="s">
        <v>793</v>
      </c>
      <c r="E1292" s="1">
        <v>15131</v>
      </c>
      <c r="F1292" s="1" t="s">
        <v>794</v>
      </c>
      <c r="G1292" s="1">
        <v>1</v>
      </c>
    </row>
    <row r="1293" spans="1:7" hidden="1" x14ac:dyDescent="0.3">
      <c r="A1293" s="1">
        <v>15145</v>
      </c>
      <c r="B1293" s="1" t="s">
        <v>783</v>
      </c>
      <c r="C1293" s="1" t="s">
        <v>1037</v>
      </c>
      <c r="D1293" s="1" t="s">
        <v>785</v>
      </c>
      <c r="E1293" s="1">
        <v>11673</v>
      </c>
      <c r="F1293" s="1" t="s">
        <v>786</v>
      </c>
      <c r="G1293" s="1">
        <v>2</v>
      </c>
    </row>
    <row r="1294" spans="1:7" hidden="1" x14ac:dyDescent="0.3">
      <c r="A1294" s="1">
        <v>15145</v>
      </c>
      <c r="B1294" s="1" t="s">
        <v>783</v>
      </c>
      <c r="C1294" s="1" t="s">
        <v>1037</v>
      </c>
      <c r="D1294" s="1" t="s">
        <v>787</v>
      </c>
      <c r="E1294" s="1">
        <v>15133</v>
      </c>
      <c r="F1294" s="1" t="s">
        <v>788</v>
      </c>
      <c r="G1294" s="1">
        <v>1</v>
      </c>
    </row>
    <row r="1295" spans="1:7" hidden="1" x14ac:dyDescent="0.3">
      <c r="A1295" s="1">
        <v>15145</v>
      </c>
      <c r="B1295" s="1" t="s">
        <v>783</v>
      </c>
      <c r="C1295" s="1" t="s">
        <v>1037</v>
      </c>
      <c r="D1295" s="1" t="s">
        <v>795</v>
      </c>
      <c r="E1295" s="1">
        <v>11667</v>
      </c>
      <c r="F1295" s="1" t="s">
        <v>796</v>
      </c>
      <c r="G1295" s="1">
        <v>1</v>
      </c>
    </row>
    <row r="1296" spans="1:7" hidden="1" x14ac:dyDescent="0.3">
      <c r="A1296" s="1">
        <v>15145</v>
      </c>
      <c r="B1296" s="1" t="s">
        <v>783</v>
      </c>
      <c r="C1296" s="1" t="s">
        <v>1037</v>
      </c>
      <c r="D1296" s="1" t="s">
        <v>771</v>
      </c>
      <c r="E1296" s="1">
        <v>11664</v>
      </c>
      <c r="F1296" s="1" t="s">
        <v>772</v>
      </c>
      <c r="G1296" s="1">
        <v>1</v>
      </c>
    </row>
    <row r="1297" spans="1:7" hidden="1" x14ac:dyDescent="0.3">
      <c r="A1297" s="1">
        <v>15146</v>
      </c>
      <c r="B1297" s="1" t="s">
        <v>797</v>
      </c>
      <c r="C1297" s="1" t="s">
        <v>798</v>
      </c>
      <c r="D1297" s="1" t="s">
        <v>781</v>
      </c>
      <c r="E1297" s="1">
        <v>11672</v>
      </c>
      <c r="F1297" s="1" t="s">
        <v>782</v>
      </c>
      <c r="G1297" s="1">
        <v>2</v>
      </c>
    </row>
    <row r="1298" spans="1:7" hidden="1" x14ac:dyDescent="0.3">
      <c r="A1298" s="1">
        <v>15146</v>
      </c>
      <c r="B1298" s="1" t="s">
        <v>797</v>
      </c>
      <c r="C1298" s="1" t="s">
        <v>798</v>
      </c>
      <c r="D1298" s="1" t="s">
        <v>803</v>
      </c>
      <c r="E1298" s="1">
        <v>15134</v>
      </c>
      <c r="F1298" s="1" t="s">
        <v>804</v>
      </c>
      <c r="G1298" s="1">
        <v>1</v>
      </c>
    </row>
    <row r="1299" spans="1:7" hidden="1" x14ac:dyDescent="0.3">
      <c r="A1299" s="1">
        <v>15146</v>
      </c>
      <c r="B1299" s="1" t="s">
        <v>797</v>
      </c>
      <c r="C1299" s="1" t="s">
        <v>798</v>
      </c>
      <c r="D1299" s="1" t="s">
        <v>801</v>
      </c>
      <c r="E1299" s="1">
        <v>12271</v>
      </c>
      <c r="F1299" s="1" t="s">
        <v>802</v>
      </c>
      <c r="G1299" s="1">
        <v>1</v>
      </c>
    </row>
    <row r="1300" spans="1:7" hidden="1" x14ac:dyDescent="0.3">
      <c r="A1300" s="1">
        <v>15146</v>
      </c>
      <c r="B1300" s="1" t="s">
        <v>797</v>
      </c>
      <c r="C1300" s="1" t="s">
        <v>798</v>
      </c>
      <c r="D1300" s="1" t="s">
        <v>769</v>
      </c>
      <c r="E1300" s="1">
        <v>11657</v>
      </c>
      <c r="F1300" s="1" t="s">
        <v>770</v>
      </c>
      <c r="G1300" s="1">
        <v>1</v>
      </c>
    </row>
    <row r="1301" spans="1:7" hidden="1" x14ac:dyDescent="0.3">
      <c r="A1301" s="1">
        <v>15146</v>
      </c>
      <c r="B1301" s="1" t="s">
        <v>797</v>
      </c>
      <c r="C1301" s="1" t="s">
        <v>798</v>
      </c>
      <c r="D1301" s="1" t="s">
        <v>799</v>
      </c>
      <c r="E1301" s="1">
        <v>11676</v>
      </c>
      <c r="F1301" s="1" t="s">
        <v>800</v>
      </c>
      <c r="G1301" s="1">
        <v>1</v>
      </c>
    </row>
    <row r="1302" spans="1:7" hidden="1" x14ac:dyDescent="0.3">
      <c r="A1302" s="1">
        <v>15146</v>
      </c>
      <c r="B1302" s="1" t="s">
        <v>797</v>
      </c>
      <c r="C1302" s="1" t="s">
        <v>798</v>
      </c>
      <c r="D1302" s="1" t="s">
        <v>771</v>
      </c>
      <c r="E1302" s="1">
        <v>11664</v>
      </c>
      <c r="F1302" s="1" t="s">
        <v>772</v>
      </c>
      <c r="G1302" s="1">
        <v>1</v>
      </c>
    </row>
    <row r="1303" spans="1:7" hidden="1" x14ac:dyDescent="0.3">
      <c r="A1303" s="1">
        <v>15146</v>
      </c>
      <c r="B1303" s="1" t="s">
        <v>797</v>
      </c>
      <c r="C1303" s="1" t="s">
        <v>798</v>
      </c>
      <c r="D1303" s="1" t="s">
        <v>773</v>
      </c>
      <c r="E1303" s="1">
        <v>15130</v>
      </c>
      <c r="F1303" s="1" t="s">
        <v>774</v>
      </c>
      <c r="G1303" s="1">
        <v>1</v>
      </c>
    </row>
    <row r="1304" spans="1:7" hidden="1" x14ac:dyDescent="0.3">
      <c r="A1304" s="1">
        <v>15147</v>
      </c>
      <c r="B1304" s="1" t="s">
        <v>805</v>
      </c>
      <c r="C1304" s="1" t="s">
        <v>806</v>
      </c>
      <c r="D1304" s="1" t="s">
        <v>785</v>
      </c>
      <c r="E1304" s="1">
        <v>11673</v>
      </c>
      <c r="F1304" s="1" t="s">
        <v>786</v>
      </c>
      <c r="G1304" s="1">
        <v>2</v>
      </c>
    </row>
    <row r="1305" spans="1:7" hidden="1" x14ac:dyDescent="0.3">
      <c r="A1305" s="1">
        <v>15147</v>
      </c>
      <c r="B1305" s="1" t="s">
        <v>805</v>
      </c>
      <c r="C1305" s="1" t="s">
        <v>806</v>
      </c>
      <c r="D1305" s="1" t="s">
        <v>811</v>
      </c>
      <c r="E1305" s="1">
        <v>15135</v>
      </c>
      <c r="F1305" s="1" t="s">
        <v>812</v>
      </c>
      <c r="G1305" s="1">
        <v>1</v>
      </c>
    </row>
    <row r="1306" spans="1:7" hidden="1" x14ac:dyDescent="0.3">
      <c r="A1306" s="1">
        <v>15147</v>
      </c>
      <c r="B1306" s="1" t="s">
        <v>805</v>
      </c>
      <c r="C1306" s="1" t="s">
        <v>806</v>
      </c>
      <c r="D1306" s="1" t="s">
        <v>809</v>
      </c>
      <c r="E1306" s="1">
        <v>12272</v>
      </c>
      <c r="F1306" s="1" t="s">
        <v>810</v>
      </c>
      <c r="G1306" s="1">
        <v>1</v>
      </c>
    </row>
    <row r="1307" spans="1:7" hidden="1" x14ac:dyDescent="0.3">
      <c r="A1307" s="1">
        <v>15147</v>
      </c>
      <c r="B1307" s="1" t="s">
        <v>805</v>
      </c>
      <c r="C1307" s="1" t="s">
        <v>806</v>
      </c>
      <c r="D1307" s="1" t="s">
        <v>771</v>
      </c>
      <c r="E1307" s="1">
        <v>11664</v>
      </c>
      <c r="F1307" s="1" t="s">
        <v>772</v>
      </c>
      <c r="G1307" s="1">
        <v>1</v>
      </c>
    </row>
    <row r="1308" spans="1:7" hidden="1" x14ac:dyDescent="0.3">
      <c r="A1308" s="1">
        <v>15147</v>
      </c>
      <c r="B1308" s="1" t="s">
        <v>805</v>
      </c>
      <c r="C1308" s="1" t="s">
        <v>806</v>
      </c>
      <c r="D1308" s="1" t="s">
        <v>793</v>
      </c>
      <c r="E1308" s="1">
        <v>15131</v>
      </c>
      <c r="F1308" s="1" t="s">
        <v>794</v>
      </c>
      <c r="G1308" s="1">
        <v>1</v>
      </c>
    </row>
    <row r="1309" spans="1:7" hidden="1" x14ac:dyDescent="0.3">
      <c r="A1309" s="1">
        <v>15147</v>
      </c>
      <c r="B1309" s="1" t="s">
        <v>805</v>
      </c>
      <c r="C1309" s="1" t="s">
        <v>806</v>
      </c>
      <c r="D1309" s="1" t="s">
        <v>791</v>
      </c>
      <c r="E1309" s="1">
        <v>11658</v>
      </c>
      <c r="F1309" s="1" t="s">
        <v>792</v>
      </c>
      <c r="G1309" s="1">
        <v>1</v>
      </c>
    </row>
    <row r="1310" spans="1:7" hidden="1" x14ac:dyDescent="0.3">
      <c r="A1310" s="1">
        <v>15147</v>
      </c>
      <c r="B1310" s="1" t="s">
        <v>805</v>
      </c>
      <c r="C1310" s="1" t="s">
        <v>806</v>
      </c>
      <c r="D1310" s="1" t="s">
        <v>807</v>
      </c>
      <c r="E1310" s="1">
        <v>11677</v>
      </c>
      <c r="F1310" s="1" t="s">
        <v>808</v>
      </c>
      <c r="G1310" s="1">
        <v>1</v>
      </c>
    </row>
    <row r="1311" spans="1:7" hidden="1" x14ac:dyDescent="0.3">
      <c r="A1311" s="1">
        <v>15148</v>
      </c>
      <c r="B1311" s="1" t="s">
        <v>813</v>
      </c>
      <c r="C1311" s="1" t="s">
        <v>814</v>
      </c>
      <c r="D1311" s="1" t="s">
        <v>781</v>
      </c>
      <c r="E1311" s="1">
        <v>11672</v>
      </c>
      <c r="F1311" s="1" t="s">
        <v>782</v>
      </c>
      <c r="G1311" s="1">
        <v>2</v>
      </c>
    </row>
    <row r="1312" spans="1:7" hidden="1" x14ac:dyDescent="0.3">
      <c r="A1312" s="1">
        <v>15148</v>
      </c>
      <c r="B1312" s="1" t="s">
        <v>813</v>
      </c>
      <c r="C1312" s="1" t="s">
        <v>814</v>
      </c>
      <c r="D1312" s="1" t="s">
        <v>815</v>
      </c>
      <c r="E1312" s="1">
        <v>15136</v>
      </c>
      <c r="F1312" s="1" t="s">
        <v>816</v>
      </c>
      <c r="G1312" s="1">
        <v>1</v>
      </c>
    </row>
    <row r="1313" spans="1:7" hidden="1" x14ac:dyDescent="0.3">
      <c r="A1313" s="1">
        <v>15148</v>
      </c>
      <c r="B1313" s="1" t="s">
        <v>813</v>
      </c>
      <c r="C1313" s="1" t="s">
        <v>814</v>
      </c>
      <c r="D1313" s="1" t="s">
        <v>775</v>
      </c>
      <c r="E1313" s="1">
        <v>11666</v>
      </c>
      <c r="F1313" s="1" t="s">
        <v>776</v>
      </c>
      <c r="G1313" s="1">
        <v>1</v>
      </c>
    </row>
    <row r="1314" spans="1:7" hidden="1" x14ac:dyDescent="0.3">
      <c r="A1314" s="1">
        <v>15148</v>
      </c>
      <c r="B1314" s="1" t="s">
        <v>813</v>
      </c>
      <c r="C1314" s="1" t="s">
        <v>814</v>
      </c>
      <c r="D1314" s="1" t="s">
        <v>771</v>
      </c>
      <c r="E1314" s="1">
        <v>11664</v>
      </c>
      <c r="F1314" s="1" t="s">
        <v>772</v>
      </c>
      <c r="G1314" s="1">
        <v>1</v>
      </c>
    </row>
    <row r="1315" spans="1:7" hidden="1" x14ac:dyDescent="0.3">
      <c r="A1315" s="1">
        <v>15148</v>
      </c>
      <c r="B1315" s="1" t="s">
        <v>813</v>
      </c>
      <c r="C1315" s="1" t="s">
        <v>814</v>
      </c>
      <c r="D1315" s="1" t="s">
        <v>773</v>
      </c>
      <c r="E1315" s="1">
        <v>15130</v>
      </c>
      <c r="F1315" s="1" t="s">
        <v>774</v>
      </c>
      <c r="G1315" s="1">
        <v>1</v>
      </c>
    </row>
    <row r="1316" spans="1:7" hidden="1" x14ac:dyDescent="0.3">
      <c r="A1316" s="1">
        <v>15148</v>
      </c>
      <c r="B1316" s="1" t="s">
        <v>813</v>
      </c>
      <c r="C1316" s="1" t="s">
        <v>814</v>
      </c>
      <c r="D1316" s="1" t="s">
        <v>769</v>
      </c>
      <c r="E1316" s="1">
        <v>11657</v>
      </c>
      <c r="F1316" s="1" t="s">
        <v>770</v>
      </c>
      <c r="G1316" s="1">
        <v>1</v>
      </c>
    </row>
    <row r="1317" spans="1:7" hidden="1" x14ac:dyDescent="0.3">
      <c r="A1317" s="1">
        <v>15148</v>
      </c>
      <c r="B1317" s="1" t="s">
        <v>813</v>
      </c>
      <c r="C1317" s="1" t="s">
        <v>814</v>
      </c>
      <c r="D1317" s="1" t="s">
        <v>817</v>
      </c>
      <c r="E1317" s="1">
        <v>11683</v>
      </c>
      <c r="F1317" s="1" t="s">
        <v>818</v>
      </c>
      <c r="G1317" s="1">
        <v>1</v>
      </c>
    </row>
    <row r="1318" spans="1:7" hidden="1" x14ac:dyDescent="0.3">
      <c r="A1318" s="1">
        <v>15149</v>
      </c>
      <c r="B1318" s="1" t="s">
        <v>819</v>
      </c>
      <c r="C1318" s="1" t="s">
        <v>820</v>
      </c>
      <c r="D1318" s="1" t="s">
        <v>793</v>
      </c>
      <c r="E1318" s="1">
        <v>15131</v>
      </c>
      <c r="F1318" s="1" t="s">
        <v>794</v>
      </c>
      <c r="G1318" s="1">
        <v>1</v>
      </c>
    </row>
    <row r="1319" spans="1:7" hidden="1" x14ac:dyDescent="0.3">
      <c r="A1319" s="1">
        <v>15149</v>
      </c>
      <c r="B1319" s="1" t="s">
        <v>819</v>
      </c>
      <c r="C1319" s="1" t="s">
        <v>820</v>
      </c>
      <c r="D1319" s="1" t="s">
        <v>771</v>
      </c>
      <c r="E1319" s="1">
        <v>11664</v>
      </c>
      <c r="F1319" s="1" t="s">
        <v>772</v>
      </c>
      <c r="G1319" s="1">
        <v>1</v>
      </c>
    </row>
    <row r="1320" spans="1:7" hidden="1" x14ac:dyDescent="0.3">
      <c r="A1320" s="1">
        <v>15149</v>
      </c>
      <c r="B1320" s="1" t="s">
        <v>819</v>
      </c>
      <c r="C1320" s="1" t="s">
        <v>820</v>
      </c>
      <c r="D1320" s="1" t="s">
        <v>795</v>
      </c>
      <c r="E1320" s="1">
        <v>11667</v>
      </c>
      <c r="F1320" s="1" t="s">
        <v>796</v>
      </c>
      <c r="G1320" s="1">
        <v>1</v>
      </c>
    </row>
    <row r="1321" spans="1:7" hidden="1" x14ac:dyDescent="0.3">
      <c r="A1321" s="1">
        <v>15149</v>
      </c>
      <c r="B1321" s="1" t="s">
        <v>819</v>
      </c>
      <c r="C1321" s="1" t="s">
        <v>820</v>
      </c>
      <c r="D1321" s="1" t="s">
        <v>823</v>
      </c>
      <c r="E1321" s="1">
        <v>15137</v>
      </c>
      <c r="F1321" s="1" t="s">
        <v>824</v>
      </c>
      <c r="G1321" s="1">
        <v>1</v>
      </c>
    </row>
    <row r="1322" spans="1:7" hidden="1" x14ac:dyDescent="0.3">
      <c r="A1322" s="1">
        <v>15149</v>
      </c>
      <c r="B1322" s="1" t="s">
        <v>819</v>
      </c>
      <c r="C1322" s="1" t="s">
        <v>820</v>
      </c>
      <c r="D1322" s="1" t="s">
        <v>785</v>
      </c>
      <c r="E1322" s="1">
        <v>11673</v>
      </c>
      <c r="F1322" s="1" t="s">
        <v>786</v>
      </c>
      <c r="G1322" s="1">
        <v>2</v>
      </c>
    </row>
    <row r="1323" spans="1:7" hidden="1" x14ac:dyDescent="0.3">
      <c r="A1323" s="1">
        <v>15149</v>
      </c>
      <c r="B1323" s="1" t="s">
        <v>819</v>
      </c>
      <c r="C1323" s="1" t="s">
        <v>820</v>
      </c>
      <c r="D1323" s="1" t="s">
        <v>821</v>
      </c>
      <c r="E1323" s="1">
        <v>11684</v>
      </c>
      <c r="F1323" s="1" t="s">
        <v>822</v>
      </c>
      <c r="G1323" s="1">
        <v>1</v>
      </c>
    </row>
    <row r="1324" spans="1:7" hidden="1" x14ac:dyDescent="0.3">
      <c r="A1324" s="1">
        <v>15149</v>
      </c>
      <c r="B1324" s="1" t="s">
        <v>819</v>
      </c>
      <c r="C1324" s="1" t="s">
        <v>820</v>
      </c>
      <c r="D1324" s="1" t="s">
        <v>791</v>
      </c>
      <c r="E1324" s="1">
        <v>11658</v>
      </c>
      <c r="F1324" s="1" t="s">
        <v>792</v>
      </c>
      <c r="G1324" s="1">
        <v>1</v>
      </c>
    </row>
    <row r="1325" spans="1:7" hidden="1" x14ac:dyDescent="0.3">
      <c r="A1325" s="1">
        <v>15150</v>
      </c>
      <c r="B1325" s="1" t="s">
        <v>825</v>
      </c>
      <c r="C1325" s="1" t="s">
        <v>1039</v>
      </c>
      <c r="D1325" s="1" t="s">
        <v>829</v>
      </c>
      <c r="E1325" s="1">
        <v>14982</v>
      </c>
      <c r="F1325" s="1" t="s">
        <v>830</v>
      </c>
      <c r="G1325" s="1">
        <v>2</v>
      </c>
    </row>
    <row r="1326" spans="1:7" hidden="1" x14ac:dyDescent="0.3">
      <c r="A1326" s="1">
        <v>15150</v>
      </c>
      <c r="B1326" s="1" t="s">
        <v>825</v>
      </c>
      <c r="C1326" s="1" t="s">
        <v>1039</v>
      </c>
      <c r="D1326" s="1" t="s">
        <v>831</v>
      </c>
      <c r="E1326" s="1">
        <v>11692</v>
      </c>
      <c r="F1326" s="1" t="s">
        <v>832</v>
      </c>
      <c r="G1326" s="1">
        <v>1</v>
      </c>
    </row>
    <row r="1327" spans="1:7" hidden="1" x14ac:dyDescent="0.3">
      <c r="A1327" s="1">
        <v>15150</v>
      </c>
      <c r="B1327" s="1" t="s">
        <v>825</v>
      </c>
      <c r="C1327" s="1" t="s">
        <v>1039</v>
      </c>
      <c r="D1327" s="1" t="s">
        <v>775</v>
      </c>
      <c r="E1327" s="1">
        <v>11666</v>
      </c>
      <c r="F1327" s="1" t="s">
        <v>776</v>
      </c>
      <c r="G1327" s="1">
        <v>1</v>
      </c>
    </row>
    <row r="1328" spans="1:7" hidden="1" x14ac:dyDescent="0.3">
      <c r="A1328" s="1">
        <v>15150</v>
      </c>
      <c r="B1328" s="1" t="s">
        <v>825</v>
      </c>
      <c r="C1328" s="1" t="s">
        <v>1039</v>
      </c>
      <c r="D1328" s="1" t="s">
        <v>827</v>
      </c>
      <c r="E1328" s="1">
        <v>15421</v>
      </c>
      <c r="F1328" s="1" t="s">
        <v>1269</v>
      </c>
      <c r="G1328" s="1">
        <v>1</v>
      </c>
    </row>
    <row r="1329" spans="1:7" hidden="1" x14ac:dyDescent="0.3">
      <c r="A1329" s="1">
        <v>15150</v>
      </c>
      <c r="B1329" s="1" t="s">
        <v>825</v>
      </c>
      <c r="C1329" s="1" t="s">
        <v>1039</v>
      </c>
      <c r="D1329" s="1" t="s">
        <v>769</v>
      </c>
      <c r="E1329" s="1">
        <v>11657</v>
      </c>
      <c r="F1329" s="1" t="s">
        <v>770</v>
      </c>
      <c r="G1329" s="1">
        <v>1</v>
      </c>
    </row>
    <row r="1330" spans="1:7" hidden="1" x14ac:dyDescent="0.3">
      <c r="A1330" s="1">
        <v>15150</v>
      </c>
      <c r="B1330" s="1" t="s">
        <v>825</v>
      </c>
      <c r="C1330" s="1" t="s">
        <v>1039</v>
      </c>
      <c r="D1330" s="1" t="s">
        <v>771</v>
      </c>
      <c r="E1330" s="1">
        <v>11664</v>
      </c>
      <c r="F1330" s="1" t="s">
        <v>772</v>
      </c>
      <c r="G1330" s="1">
        <v>1</v>
      </c>
    </row>
    <row r="1331" spans="1:7" hidden="1" x14ac:dyDescent="0.3">
      <c r="A1331" s="1">
        <v>15150</v>
      </c>
      <c r="B1331" s="1" t="s">
        <v>825</v>
      </c>
      <c r="C1331" s="1" t="s">
        <v>1039</v>
      </c>
      <c r="D1331" s="1" t="s">
        <v>773</v>
      </c>
      <c r="E1331" s="1">
        <v>15130</v>
      </c>
      <c r="F1331" s="1" t="s">
        <v>774</v>
      </c>
      <c r="G1331" s="1">
        <v>1</v>
      </c>
    </row>
    <row r="1332" spans="1:7" hidden="1" x14ac:dyDescent="0.3">
      <c r="A1332" s="1">
        <v>15151</v>
      </c>
      <c r="B1332" s="1" t="s">
        <v>833</v>
      </c>
      <c r="C1332" s="1" t="s">
        <v>1040</v>
      </c>
      <c r="D1332" s="1" t="s">
        <v>795</v>
      </c>
      <c r="E1332" s="1">
        <v>11667</v>
      </c>
      <c r="F1332" s="1" t="s">
        <v>796</v>
      </c>
      <c r="G1332" s="1">
        <v>1</v>
      </c>
    </row>
    <row r="1333" spans="1:7" hidden="1" x14ac:dyDescent="0.3">
      <c r="A1333" s="1">
        <v>15151</v>
      </c>
      <c r="B1333" s="1" t="s">
        <v>833</v>
      </c>
      <c r="C1333" s="1" t="s">
        <v>1040</v>
      </c>
      <c r="D1333" s="1" t="s">
        <v>837</v>
      </c>
      <c r="E1333" s="1">
        <v>11693</v>
      </c>
      <c r="F1333" s="1" t="s">
        <v>838</v>
      </c>
      <c r="G1333" s="1">
        <v>1</v>
      </c>
    </row>
    <row r="1334" spans="1:7" hidden="1" x14ac:dyDescent="0.3">
      <c r="A1334" s="1">
        <v>15151</v>
      </c>
      <c r="B1334" s="1" t="s">
        <v>833</v>
      </c>
      <c r="C1334" s="1" t="s">
        <v>1040</v>
      </c>
      <c r="D1334" s="1" t="s">
        <v>835</v>
      </c>
      <c r="E1334" s="1">
        <v>14983</v>
      </c>
      <c r="F1334" s="1" t="s">
        <v>836</v>
      </c>
      <c r="G1334" s="1">
        <v>2</v>
      </c>
    </row>
    <row r="1335" spans="1:7" hidden="1" x14ac:dyDescent="0.3">
      <c r="A1335" s="1">
        <v>15151</v>
      </c>
      <c r="B1335" s="1" t="s">
        <v>833</v>
      </c>
      <c r="C1335" s="1" t="s">
        <v>1040</v>
      </c>
      <c r="D1335" s="1" t="s">
        <v>771</v>
      </c>
      <c r="E1335" s="1">
        <v>11664</v>
      </c>
      <c r="F1335" s="1" t="s">
        <v>772</v>
      </c>
      <c r="G1335" s="1">
        <v>1</v>
      </c>
    </row>
    <row r="1336" spans="1:7" hidden="1" x14ac:dyDescent="0.3">
      <c r="A1336" s="1">
        <v>15151</v>
      </c>
      <c r="B1336" s="1" t="s">
        <v>833</v>
      </c>
      <c r="C1336" s="1" t="s">
        <v>1040</v>
      </c>
      <c r="D1336" s="1" t="s">
        <v>793</v>
      </c>
      <c r="E1336" s="1">
        <v>15131</v>
      </c>
      <c r="F1336" s="1" t="s">
        <v>794</v>
      </c>
      <c r="G1336" s="1">
        <v>1</v>
      </c>
    </row>
    <row r="1337" spans="1:7" hidden="1" x14ac:dyDescent="0.3">
      <c r="A1337" s="1">
        <v>15151</v>
      </c>
      <c r="B1337" s="1" t="s">
        <v>833</v>
      </c>
      <c r="C1337" s="1" t="s">
        <v>1040</v>
      </c>
      <c r="D1337" s="1" t="s">
        <v>839</v>
      </c>
      <c r="E1337" s="1">
        <v>15422</v>
      </c>
      <c r="F1337" s="1" t="s">
        <v>1270</v>
      </c>
      <c r="G1337" s="1">
        <v>1</v>
      </c>
    </row>
    <row r="1338" spans="1:7" hidden="1" x14ac:dyDescent="0.3">
      <c r="A1338" s="1">
        <v>15151</v>
      </c>
      <c r="B1338" s="1" t="s">
        <v>833</v>
      </c>
      <c r="C1338" s="1" t="s">
        <v>1040</v>
      </c>
      <c r="D1338" s="1" t="s">
        <v>791</v>
      </c>
      <c r="E1338" s="1">
        <v>11658</v>
      </c>
      <c r="F1338" s="1" t="s">
        <v>792</v>
      </c>
      <c r="G1338" s="1">
        <v>1</v>
      </c>
    </row>
    <row r="1339" spans="1:7" hidden="1" x14ac:dyDescent="0.3">
      <c r="A1339" s="1">
        <v>15152</v>
      </c>
      <c r="B1339" s="1" t="s">
        <v>841</v>
      </c>
      <c r="C1339" s="1" t="s">
        <v>842</v>
      </c>
      <c r="D1339" s="1" t="s">
        <v>773</v>
      </c>
      <c r="E1339" s="1">
        <v>15130</v>
      </c>
      <c r="F1339" s="1" t="s">
        <v>774</v>
      </c>
      <c r="G1339" s="1">
        <v>1</v>
      </c>
    </row>
    <row r="1340" spans="1:7" hidden="1" x14ac:dyDescent="0.3">
      <c r="A1340" s="1">
        <v>15152</v>
      </c>
      <c r="B1340" s="1" t="s">
        <v>841</v>
      </c>
      <c r="C1340" s="1" t="s">
        <v>842</v>
      </c>
      <c r="D1340" s="1" t="s">
        <v>771</v>
      </c>
      <c r="E1340" s="1">
        <v>11664</v>
      </c>
      <c r="F1340" s="1" t="s">
        <v>772</v>
      </c>
      <c r="G1340" s="1">
        <v>1</v>
      </c>
    </row>
    <row r="1341" spans="1:7" hidden="1" x14ac:dyDescent="0.3">
      <c r="A1341" s="1">
        <v>15152</v>
      </c>
      <c r="B1341" s="1" t="s">
        <v>841</v>
      </c>
      <c r="C1341" s="1" t="s">
        <v>842</v>
      </c>
      <c r="D1341" s="1" t="s">
        <v>801</v>
      </c>
      <c r="E1341" s="1">
        <v>12271</v>
      </c>
      <c r="F1341" s="1" t="s">
        <v>802</v>
      </c>
      <c r="G1341" s="1">
        <v>1</v>
      </c>
    </row>
    <row r="1342" spans="1:7" hidden="1" x14ac:dyDescent="0.3">
      <c r="A1342" s="1">
        <v>15152</v>
      </c>
      <c r="B1342" s="1" t="s">
        <v>841</v>
      </c>
      <c r="C1342" s="1" t="s">
        <v>842</v>
      </c>
      <c r="D1342" s="1" t="s">
        <v>843</v>
      </c>
      <c r="E1342" s="1">
        <v>11699</v>
      </c>
      <c r="F1342" s="1" t="s">
        <v>844</v>
      </c>
      <c r="G1342" s="1">
        <v>1</v>
      </c>
    </row>
    <row r="1343" spans="1:7" hidden="1" x14ac:dyDescent="0.3">
      <c r="A1343" s="1">
        <v>15152</v>
      </c>
      <c r="B1343" s="1" t="s">
        <v>841</v>
      </c>
      <c r="C1343" s="1" t="s">
        <v>842</v>
      </c>
      <c r="D1343" s="1" t="s">
        <v>829</v>
      </c>
      <c r="E1343" s="1">
        <v>14982</v>
      </c>
      <c r="F1343" s="1" t="s">
        <v>830</v>
      </c>
      <c r="G1343" s="1">
        <v>2</v>
      </c>
    </row>
    <row r="1344" spans="1:7" hidden="1" x14ac:dyDescent="0.3">
      <c r="A1344" s="1">
        <v>15152</v>
      </c>
      <c r="B1344" s="1" t="s">
        <v>841</v>
      </c>
      <c r="C1344" s="1" t="s">
        <v>842</v>
      </c>
      <c r="D1344" s="1" t="s">
        <v>769</v>
      </c>
      <c r="E1344" s="1">
        <v>11657</v>
      </c>
      <c r="F1344" s="1" t="s">
        <v>770</v>
      </c>
      <c r="G1344" s="1">
        <v>1</v>
      </c>
    </row>
    <row r="1345" spans="1:7" hidden="1" x14ac:dyDescent="0.3">
      <c r="A1345" s="1">
        <v>15152</v>
      </c>
      <c r="B1345" s="1" t="s">
        <v>841</v>
      </c>
      <c r="C1345" s="1" t="s">
        <v>842</v>
      </c>
      <c r="D1345" s="1" t="s">
        <v>845</v>
      </c>
      <c r="E1345" s="1">
        <v>15425</v>
      </c>
      <c r="F1345" s="1" t="s">
        <v>1271</v>
      </c>
      <c r="G1345" s="1">
        <v>1</v>
      </c>
    </row>
    <row r="1346" spans="1:7" hidden="1" x14ac:dyDescent="0.3">
      <c r="A1346" s="1">
        <v>15153</v>
      </c>
      <c r="B1346" s="1" t="s">
        <v>847</v>
      </c>
      <c r="C1346" s="1" t="s">
        <v>848</v>
      </c>
      <c r="D1346" s="1" t="s">
        <v>1272</v>
      </c>
      <c r="E1346" s="1">
        <v>15426</v>
      </c>
      <c r="F1346" s="1" t="s">
        <v>1273</v>
      </c>
      <c r="G1346" s="1">
        <v>1</v>
      </c>
    </row>
    <row r="1347" spans="1:7" hidden="1" x14ac:dyDescent="0.3">
      <c r="A1347" s="1">
        <v>15153</v>
      </c>
      <c r="B1347" s="1" t="s">
        <v>847</v>
      </c>
      <c r="C1347" s="1" t="s">
        <v>848</v>
      </c>
      <c r="D1347" s="1" t="s">
        <v>835</v>
      </c>
      <c r="E1347" s="1">
        <v>14983</v>
      </c>
      <c r="F1347" s="1" t="s">
        <v>836</v>
      </c>
      <c r="G1347" s="1">
        <v>2</v>
      </c>
    </row>
    <row r="1348" spans="1:7" hidden="1" x14ac:dyDescent="0.3">
      <c r="A1348" s="1">
        <v>15153</v>
      </c>
      <c r="B1348" s="1" t="s">
        <v>847</v>
      </c>
      <c r="C1348" s="1" t="s">
        <v>848</v>
      </c>
      <c r="D1348" s="1" t="s">
        <v>851</v>
      </c>
      <c r="E1348" s="1">
        <v>11700</v>
      </c>
      <c r="F1348" s="1" t="s">
        <v>852</v>
      </c>
      <c r="G1348" s="1">
        <v>1</v>
      </c>
    </row>
    <row r="1349" spans="1:7" hidden="1" x14ac:dyDescent="0.3">
      <c r="A1349" s="1">
        <v>15153</v>
      </c>
      <c r="B1349" s="1" t="s">
        <v>847</v>
      </c>
      <c r="C1349" s="1" t="s">
        <v>848</v>
      </c>
      <c r="D1349" s="1" t="s">
        <v>809</v>
      </c>
      <c r="E1349" s="1">
        <v>12272</v>
      </c>
      <c r="F1349" s="1" t="s">
        <v>810</v>
      </c>
      <c r="G1349" s="1">
        <v>1</v>
      </c>
    </row>
    <row r="1350" spans="1:7" hidden="1" x14ac:dyDescent="0.3">
      <c r="A1350" s="1">
        <v>15153</v>
      </c>
      <c r="B1350" s="1" t="s">
        <v>847</v>
      </c>
      <c r="C1350" s="1" t="s">
        <v>848</v>
      </c>
      <c r="D1350" s="1" t="s">
        <v>771</v>
      </c>
      <c r="E1350" s="1">
        <v>11664</v>
      </c>
      <c r="F1350" s="1" t="s">
        <v>772</v>
      </c>
      <c r="G1350" s="1">
        <v>1</v>
      </c>
    </row>
    <row r="1351" spans="1:7" hidden="1" x14ac:dyDescent="0.3">
      <c r="A1351" s="1">
        <v>15153</v>
      </c>
      <c r="B1351" s="1" t="s">
        <v>847</v>
      </c>
      <c r="C1351" s="1" t="s">
        <v>848</v>
      </c>
      <c r="D1351" s="1" t="s">
        <v>793</v>
      </c>
      <c r="E1351" s="1">
        <v>15131</v>
      </c>
      <c r="F1351" s="1" t="s">
        <v>794</v>
      </c>
      <c r="G1351" s="1">
        <v>1</v>
      </c>
    </row>
    <row r="1352" spans="1:7" hidden="1" x14ac:dyDescent="0.3">
      <c r="A1352" s="1">
        <v>15153</v>
      </c>
      <c r="B1352" s="1" t="s">
        <v>847</v>
      </c>
      <c r="C1352" s="1" t="s">
        <v>848</v>
      </c>
      <c r="D1352" s="1" t="s">
        <v>791</v>
      </c>
      <c r="E1352" s="1">
        <v>11658</v>
      </c>
      <c r="F1352" s="1" t="s">
        <v>792</v>
      </c>
      <c r="G1352" s="1">
        <v>1</v>
      </c>
    </row>
    <row r="1353" spans="1:7" hidden="1" x14ac:dyDescent="0.3">
      <c r="A1353" s="1">
        <v>15154</v>
      </c>
      <c r="B1353" s="1" t="s">
        <v>853</v>
      </c>
      <c r="C1353" s="1" t="s">
        <v>854</v>
      </c>
      <c r="D1353" s="1" t="s">
        <v>775</v>
      </c>
      <c r="E1353" s="1">
        <v>11666</v>
      </c>
      <c r="F1353" s="1" t="s">
        <v>776</v>
      </c>
      <c r="G1353" s="1">
        <v>1</v>
      </c>
    </row>
    <row r="1354" spans="1:7" hidden="1" x14ac:dyDescent="0.3">
      <c r="A1354" s="1">
        <v>15154</v>
      </c>
      <c r="B1354" s="1" t="s">
        <v>853</v>
      </c>
      <c r="C1354" s="1" t="s">
        <v>854</v>
      </c>
      <c r="D1354" s="1" t="s">
        <v>855</v>
      </c>
      <c r="E1354" s="1">
        <v>15482</v>
      </c>
      <c r="F1354" s="1" t="s">
        <v>856</v>
      </c>
      <c r="G1354" s="1">
        <v>1</v>
      </c>
    </row>
    <row r="1355" spans="1:7" hidden="1" x14ac:dyDescent="0.3">
      <c r="A1355" s="1">
        <v>15154</v>
      </c>
      <c r="B1355" s="1" t="s">
        <v>853</v>
      </c>
      <c r="C1355" s="1" t="s">
        <v>854</v>
      </c>
      <c r="D1355" s="1" t="s">
        <v>771</v>
      </c>
      <c r="E1355" s="1">
        <v>11664</v>
      </c>
      <c r="F1355" s="1" t="s">
        <v>772</v>
      </c>
      <c r="G1355" s="1">
        <v>1</v>
      </c>
    </row>
    <row r="1356" spans="1:7" hidden="1" x14ac:dyDescent="0.3">
      <c r="A1356" s="1">
        <v>15154</v>
      </c>
      <c r="B1356" s="1" t="s">
        <v>853</v>
      </c>
      <c r="C1356" s="1" t="s">
        <v>854</v>
      </c>
      <c r="D1356" s="1" t="s">
        <v>829</v>
      </c>
      <c r="E1356" s="1">
        <v>14982</v>
      </c>
      <c r="F1356" s="1" t="s">
        <v>830</v>
      </c>
      <c r="G1356" s="1">
        <v>2</v>
      </c>
    </row>
    <row r="1357" spans="1:7" hidden="1" x14ac:dyDescent="0.3">
      <c r="A1357" s="1">
        <v>15154</v>
      </c>
      <c r="B1357" s="1" t="s">
        <v>853</v>
      </c>
      <c r="C1357" s="1" t="s">
        <v>854</v>
      </c>
      <c r="D1357" s="1" t="s">
        <v>857</v>
      </c>
      <c r="E1357" s="1">
        <v>11705</v>
      </c>
      <c r="F1357" s="1" t="s">
        <v>858</v>
      </c>
      <c r="G1357" s="1">
        <v>1</v>
      </c>
    </row>
    <row r="1358" spans="1:7" hidden="1" x14ac:dyDescent="0.3">
      <c r="A1358" s="1">
        <v>15154</v>
      </c>
      <c r="B1358" s="1" t="s">
        <v>853</v>
      </c>
      <c r="C1358" s="1" t="s">
        <v>854</v>
      </c>
      <c r="D1358" s="1" t="s">
        <v>769</v>
      </c>
      <c r="E1358" s="1">
        <v>11657</v>
      </c>
      <c r="F1358" s="1" t="s">
        <v>770</v>
      </c>
      <c r="G1358" s="1">
        <v>1</v>
      </c>
    </row>
    <row r="1359" spans="1:7" hidden="1" x14ac:dyDescent="0.3">
      <c r="A1359" s="1">
        <v>15154</v>
      </c>
      <c r="B1359" s="1" t="s">
        <v>853</v>
      </c>
      <c r="C1359" s="1" t="s">
        <v>854</v>
      </c>
      <c r="D1359" s="1" t="s">
        <v>773</v>
      </c>
      <c r="E1359" s="1">
        <v>15130</v>
      </c>
      <c r="F1359" s="1" t="s">
        <v>774</v>
      </c>
      <c r="G1359" s="1">
        <v>1</v>
      </c>
    </row>
    <row r="1360" spans="1:7" hidden="1" x14ac:dyDescent="0.3">
      <c r="A1360" s="1">
        <v>15155</v>
      </c>
      <c r="B1360" s="1" t="s">
        <v>859</v>
      </c>
      <c r="C1360" s="1" t="s">
        <v>860</v>
      </c>
      <c r="D1360" s="1" t="s">
        <v>835</v>
      </c>
      <c r="E1360" s="1">
        <v>14983</v>
      </c>
      <c r="F1360" s="1" t="s">
        <v>836</v>
      </c>
      <c r="G1360" s="1">
        <v>2</v>
      </c>
    </row>
    <row r="1361" spans="1:7" hidden="1" x14ac:dyDescent="0.3">
      <c r="A1361" s="1">
        <v>15155</v>
      </c>
      <c r="B1361" s="1" t="s">
        <v>859</v>
      </c>
      <c r="C1361" s="1" t="s">
        <v>860</v>
      </c>
      <c r="D1361" s="1" t="s">
        <v>795</v>
      </c>
      <c r="E1361" s="1">
        <v>11667</v>
      </c>
      <c r="F1361" s="1" t="s">
        <v>796</v>
      </c>
      <c r="G1361" s="1">
        <v>1</v>
      </c>
    </row>
    <row r="1362" spans="1:7" hidden="1" x14ac:dyDescent="0.3">
      <c r="A1362" s="1">
        <v>15155</v>
      </c>
      <c r="B1362" s="1" t="s">
        <v>859</v>
      </c>
      <c r="C1362" s="1" t="s">
        <v>860</v>
      </c>
      <c r="D1362" s="1" t="s">
        <v>861</v>
      </c>
      <c r="E1362" s="1">
        <v>11706</v>
      </c>
      <c r="F1362" s="1" t="s">
        <v>862</v>
      </c>
      <c r="G1362" s="1">
        <v>1</v>
      </c>
    </row>
    <row r="1363" spans="1:7" hidden="1" x14ac:dyDescent="0.3">
      <c r="A1363" s="1">
        <v>15155</v>
      </c>
      <c r="B1363" s="1" t="s">
        <v>859</v>
      </c>
      <c r="C1363" s="1" t="s">
        <v>860</v>
      </c>
      <c r="D1363" s="1" t="s">
        <v>771</v>
      </c>
      <c r="E1363" s="1">
        <v>11664</v>
      </c>
      <c r="F1363" s="1" t="s">
        <v>772</v>
      </c>
      <c r="G1363" s="1">
        <v>1</v>
      </c>
    </row>
    <row r="1364" spans="1:7" hidden="1" x14ac:dyDescent="0.3">
      <c r="A1364" s="1">
        <v>15155</v>
      </c>
      <c r="B1364" s="1" t="s">
        <v>859</v>
      </c>
      <c r="C1364" s="1" t="s">
        <v>860</v>
      </c>
      <c r="D1364" s="1" t="s">
        <v>793</v>
      </c>
      <c r="E1364" s="1">
        <v>15131</v>
      </c>
      <c r="F1364" s="1" t="s">
        <v>794</v>
      </c>
      <c r="G1364" s="1">
        <v>1</v>
      </c>
    </row>
    <row r="1365" spans="1:7" hidden="1" x14ac:dyDescent="0.3">
      <c r="A1365" s="1">
        <v>15155</v>
      </c>
      <c r="B1365" s="1" t="s">
        <v>859</v>
      </c>
      <c r="C1365" s="1" t="s">
        <v>860</v>
      </c>
      <c r="D1365" s="1" t="s">
        <v>791</v>
      </c>
      <c r="E1365" s="1">
        <v>11658</v>
      </c>
      <c r="F1365" s="1" t="s">
        <v>792</v>
      </c>
      <c r="G1365" s="1">
        <v>1</v>
      </c>
    </row>
    <row r="1366" spans="1:7" hidden="1" x14ac:dyDescent="0.3">
      <c r="A1366" s="1">
        <v>15155</v>
      </c>
      <c r="B1366" s="1" t="s">
        <v>859</v>
      </c>
      <c r="C1366" s="1" t="s">
        <v>860</v>
      </c>
      <c r="D1366" s="1" t="s">
        <v>863</v>
      </c>
      <c r="E1366" s="1">
        <v>15483</v>
      </c>
      <c r="F1366" s="1" t="s">
        <v>864</v>
      </c>
      <c r="G1366" s="1">
        <v>1</v>
      </c>
    </row>
    <row r="1367" spans="1:7" hidden="1" x14ac:dyDescent="0.3">
      <c r="A1367" s="1">
        <v>15179</v>
      </c>
      <c r="B1367" s="1" t="s">
        <v>1274</v>
      </c>
      <c r="C1367" s="1" t="s">
        <v>1172</v>
      </c>
      <c r="E1367" s="1">
        <v>226</v>
      </c>
      <c r="F1367" s="1" t="s">
        <v>77</v>
      </c>
      <c r="G1367" s="1">
        <v>-0.2</v>
      </c>
    </row>
    <row r="1368" spans="1:7" hidden="1" x14ac:dyDescent="0.3">
      <c r="A1368" s="1">
        <v>15179</v>
      </c>
      <c r="B1368" s="1" t="s">
        <v>1274</v>
      </c>
      <c r="C1368" s="1" t="s">
        <v>1172</v>
      </c>
      <c r="D1368" s="1" t="s">
        <v>1173</v>
      </c>
      <c r="E1368" s="1">
        <v>11085</v>
      </c>
      <c r="F1368" s="1" t="s">
        <v>1174</v>
      </c>
      <c r="G1368" s="1">
        <v>0.74</v>
      </c>
    </row>
    <row r="1369" spans="1:7" hidden="1" x14ac:dyDescent="0.3">
      <c r="A1369" s="1">
        <v>15201</v>
      </c>
      <c r="B1369" s="1" t="s">
        <v>1275</v>
      </c>
      <c r="C1369" s="1" t="s">
        <v>1276</v>
      </c>
      <c r="D1369" s="1" t="s">
        <v>1277</v>
      </c>
      <c r="E1369" s="1">
        <v>15199</v>
      </c>
      <c r="F1369" s="1" t="s">
        <v>1278</v>
      </c>
      <c r="G1369" s="1">
        <v>1</v>
      </c>
    </row>
    <row r="1370" spans="1:7" hidden="1" x14ac:dyDescent="0.3">
      <c r="A1370" s="1">
        <v>15201</v>
      </c>
      <c r="B1370" s="1" t="s">
        <v>1275</v>
      </c>
      <c r="C1370" s="1" t="s">
        <v>1276</v>
      </c>
      <c r="D1370" s="1" t="s">
        <v>905</v>
      </c>
      <c r="E1370" s="1">
        <v>13633</v>
      </c>
      <c r="F1370" s="1" t="s">
        <v>906</v>
      </c>
      <c r="G1370" s="1">
        <v>1</v>
      </c>
    </row>
    <row r="1371" spans="1:7" hidden="1" x14ac:dyDescent="0.3">
      <c r="A1371" s="1">
        <v>15201</v>
      </c>
      <c r="B1371" s="1" t="s">
        <v>1275</v>
      </c>
      <c r="C1371" s="1" t="s">
        <v>1276</v>
      </c>
      <c r="D1371" s="1" t="s">
        <v>901</v>
      </c>
      <c r="E1371" s="1">
        <v>11838</v>
      </c>
      <c r="F1371" s="1" t="s">
        <v>902</v>
      </c>
      <c r="G1371" s="1">
        <v>1</v>
      </c>
    </row>
    <row r="1372" spans="1:7" hidden="1" x14ac:dyDescent="0.3">
      <c r="A1372" s="1">
        <v>15201</v>
      </c>
      <c r="B1372" s="1" t="s">
        <v>1275</v>
      </c>
      <c r="C1372" s="1" t="s">
        <v>1276</v>
      </c>
      <c r="D1372" s="1" t="s">
        <v>903</v>
      </c>
      <c r="E1372" s="1">
        <v>13629</v>
      </c>
      <c r="F1372" s="1" t="s">
        <v>904</v>
      </c>
      <c r="G1372" s="1">
        <v>1</v>
      </c>
    </row>
    <row r="1373" spans="1:7" hidden="1" x14ac:dyDescent="0.3">
      <c r="A1373" s="1">
        <v>15237</v>
      </c>
      <c r="B1373" s="1" t="s">
        <v>1279</v>
      </c>
      <c r="C1373" s="1" t="s">
        <v>1280</v>
      </c>
      <c r="D1373" s="1" t="s">
        <v>1281</v>
      </c>
      <c r="E1373" s="1">
        <v>15234</v>
      </c>
      <c r="F1373" s="1" t="s">
        <v>1282</v>
      </c>
      <c r="G1373" s="1">
        <v>1</v>
      </c>
    </row>
    <row r="1374" spans="1:7" hidden="1" x14ac:dyDescent="0.3">
      <c r="A1374" s="1">
        <v>15237</v>
      </c>
      <c r="B1374" s="1" t="s">
        <v>1279</v>
      </c>
      <c r="C1374" s="1" t="s">
        <v>1280</v>
      </c>
      <c r="D1374" s="1" t="s">
        <v>1283</v>
      </c>
      <c r="E1374" s="1">
        <v>15236</v>
      </c>
      <c r="F1374" s="1" t="s">
        <v>1284</v>
      </c>
      <c r="G1374" s="1">
        <v>1</v>
      </c>
    </row>
    <row r="1375" spans="1:7" hidden="1" x14ac:dyDescent="0.3">
      <c r="A1375" s="1">
        <v>15238</v>
      </c>
      <c r="B1375" s="1" t="s">
        <v>1285</v>
      </c>
      <c r="C1375" s="1" t="s">
        <v>1286</v>
      </c>
      <c r="D1375" s="1" t="s">
        <v>1287</v>
      </c>
      <c r="E1375" s="1">
        <v>15235</v>
      </c>
      <c r="F1375" s="1" t="s">
        <v>1288</v>
      </c>
      <c r="G1375" s="1">
        <v>1</v>
      </c>
    </row>
    <row r="1376" spans="1:7" hidden="1" x14ac:dyDescent="0.3">
      <c r="A1376" s="1">
        <v>15238</v>
      </c>
      <c r="B1376" s="1" t="s">
        <v>1285</v>
      </c>
      <c r="C1376" s="1" t="s">
        <v>1286</v>
      </c>
      <c r="D1376" s="1" t="s">
        <v>1283</v>
      </c>
      <c r="E1376" s="1">
        <v>15236</v>
      </c>
      <c r="F1376" s="1" t="s">
        <v>1284</v>
      </c>
      <c r="G1376" s="1">
        <v>1</v>
      </c>
    </row>
    <row r="1377" spans="1:7" hidden="1" x14ac:dyDescent="0.3">
      <c r="A1377" s="1">
        <v>15243</v>
      </c>
      <c r="B1377" s="1" t="s">
        <v>1289</v>
      </c>
      <c r="C1377" s="1" t="s">
        <v>1290</v>
      </c>
      <c r="D1377" s="1" t="s">
        <v>1291</v>
      </c>
      <c r="E1377" s="1">
        <v>15241</v>
      </c>
      <c r="F1377" s="1" t="s">
        <v>1292</v>
      </c>
      <c r="G1377" s="1">
        <v>1</v>
      </c>
    </row>
    <row r="1378" spans="1:7" hidden="1" x14ac:dyDescent="0.3">
      <c r="A1378" s="1">
        <v>15243</v>
      </c>
      <c r="B1378" s="1" t="s">
        <v>1289</v>
      </c>
      <c r="C1378" s="1" t="s">
        <v>1290</v>
      </c>
      <c r="D1378" s="1" t="s">
        <v>1283</v>
      </c>
      <c r="E1378" s="1">
        <v>15236</v>
      </c>
      <c r="F1378" s="1" t="s">
        <v>1284</v>
      </c>
      <c r="G1378" s="1">
        <v>1</v>
      </c>
    </row>
    <row r="1379" spans="1:7" hidden="1" x14ac:dyDescent="0.3">
      <c r="A1379" s="1">
        <v>15244</v>
      </c>
      <c r="B1379" s="1" t="s">
        <v>1293</v>
      </c>
      <c r="C1379" s="1" t="s">
        <v>1294</v>
      </c>
      <c r="D1379" s="1" t="s">
        <v>1283</v>
      </c>
      <c r="E1379" s="1">
        <v>15236</v>
      </c>
      <c r="F1379" s="1" t="s">
        <v>1284</v>
      </c>
      <c r="G1379" s="1">
        <v>1</v>
      </c>
    </row>
    <row r="1380" spans="1:7" hidden="1" x14ac:dyDescent="0.3">
      <c r="A1380" s="1">
        <v>15244</v>
      </c>
      <c r="B1380" s="1" t="s">
        <v>1293</v>
      </c>
      <c r="C1380" s="1" t="s">
        <v>1294</v>
      </c>
      <c r="D1380" s="1" t="s">
        <v>1295</v>
      </c>
      <c r="E1380" s="1">
        <v>15242</v>
      </c>
      <c r="F1380" s="1" t="s">
        <v>1296</v>
      </c>
      <c r="G1380" s="1">
        <v>1</v>
      </c>
    </row>
    <row r="1381" spans="1:7" hidden="1" x14ac:dyDescent="0.3">
      <c r="A1381" s="1">
        <v>15266</v>
      </c>
      <c r="B1381" s="1" t="s">
        <v>1297</v>
      </c>
      <c r="C1381" s="1" t="s">
        <v>1298</v>
      </c>
      <c r="D1381" s="1" t="s">
        <v>1299</v>
      </c>
      <c r="E1381" s="1">
        <v>15264</v>
      </c>
      <c r="F1381" s="1" t="s">
        <v>1300</v>
      </c>
      <c r="G1381" s="1">
        <v>1</v>
      </c>
    </row>
    <row r="1382" spans="1:7" hidden="1" x14ac:dyDescent="0.3">
      <c r="A1382" s="1">
        <v>15266</v>
      </c>
      <c r="B1382" s="1" t="s">
        <v>1297</v>
      </c>
      <c r="C1382" s="1" t="s">
        <v>1298</v>
      </c>
      <c r="D1382" s="1" t="s">
        <v>1137</v>
      </c>
      <c r="E1382" s="1">
        <v>11783</v>
      </c>
      <c r="F1382" s="1" t="s">
        <v>1138</v>
      </c>
      <c r="G1382" s="1">
        <v>1</v>
      </c>
    </row>
    <row r="1383" spans="1:7" hidden="1" x14ac:dyDescent="0.3">
      <c r="A1383" s="1">
        <v>15266</v>
      </c>
      <c r="B1383" s="1" t="s">
        <v>1297</v>
      </c>
      <c r="C1383" s="1" t="s">
        <v>1298</v>
      </c>
      <c r="D1383" s="1" t="s">
        <v>1301</v>
      </c>
      <c r="E1383" s="1">
        <v>15254</v>
      </c>
      <c r="F1383" s="1" t="s">
        <v>1302</v>
      </c>
      <c r="G1383" s="1">
        <v>1</v>
      </c>
    </row>
    <row r="1384" spans="1:7" hidden="1" x14ac:dyDescent="0.3">
      <c r="A1384" s="1">
        <v>15266</v>
      </c>
      <c r="B1384" s="1" t="s">
        <v>1297</v>
      </c>
      <c r="C1384" s="1" t="s">
        <v>1298</v>
      </c>
      <c r="D1384" s="1" t="s">
        <v>1303</v>
      </c>
      <c r="E1384" s="1">
        <v>15257</v>
      </c>
      <c r="F1384" s="1" t="s">
        <v>1304</v>
      </c>
      <c r="G1384" s="1">
        <v>1</v>
      </c>
    </row>
    <row r="1385" spans="1:7" hidden="1" x14ac:dyDescent="0.3">
      <c r="A1385" s="1">
        <v>15266</v>
      </c>
      <c r="B1385" s="1" t="s">
        <v>1297</v>
      </c>
      <c r="C1385" s="1" t="s">
        <v>1298</v>
      </c>
      <c r="D1385" s="1" t="s">
        <v>1305</v>
      </c>
      <c r="E1385" s="1">
        <v>15260</v>
      </c>
      <c r="F1385" s="1" t="s">
        <v>1306</v>
      </c>
      <c r="G1385" s="1">
        <v>1</v>
      </c>
    </row>
    <row r="1386" spans="1:7" hidden="1" x14ac:dyDescent="0.3">
      <c r="A1386" s="1">
        <v>15266</v>
      </c>
      <c r="B1386" s="1" t="s">
        <v>1297</v>
      </c>
      <c r="C1386" s="1" t="s">
        <v>1298</v>
      </c>
      <c r="D1386" s="1" t="s">
        <v>1307</v>
      </c>
      <c r="E1386" s="1">
        <v>11770</v>
      </c>
      <c r="F1386" s="1" t="s">
        <v>1308</v>
      </c>
      <c r="G1386" s="1">
        <v>5</v>
      </c>
    </row>
    <row r="1387" spans="1:7" hidden="1" x14ac:dyDescent="0.3">
      <c r="A1387" s="1">
        <v>15267</v>
      </c>
      <c r="B1387" s="1" t="s">
        <v>1309</v>
      </c>
      <c r="C1387" s="1" t="s">
        <v>1310</v>
      </c>
      <c r="D1387" s="1" t="s">
        <v>1311</v>
      </c>
      <c r="E1387" s="1">
        <v>15255</v>
      </c>
      <c r="F1387" s="1" t="s">
        <v>1312</v>
      </c>
      <c r="G1387" s="1">
        <v>1</v>
      </c>
    </row>
    <row r="1388" spans="1:7" hidden="1" x14ac:dyDescent="0.3">
      <c r="A1388" s="1">
        <v>15267</v>
      </c>
      <c r="B1388" s="1" t="s">
        <v>1309</v>
      </c>
      <c r="C1388" s="1" t="s">
        <v>1310</v>
      </c>
      <c r="D1388" s="1" t="s">
        <v>1313</v>
      </c>
      <c r="E1388" s="1">
        <v>15258</v>
      </c>
      <c r="F1388" s="1" t="s">
        <v>1314</v>
      </c>
      <c r="G1388" s="1">
        <v>1</v>
      </c>
    </row>
    <row r="1389" spans="1:7" hidden="1" x14ac:dyDescent="0.3">
      <c r="A1389" s="1">
        <v>15267</v>
      </c>
      <c r="B1389" s="1" t="s">
        <v>1309</v>
      </c>
      <c r="C1389" s="1" t="s">
        <v>1310</v>
      </c>
      <c r="D1389" s="1" t="s">
        <v>1315</v>
      </c>
      <c r="E1389" s="1">
        <v>15261</v>
      </c>
      <c r="F1389" s="1" t="s">
        <v>1316</v>
      </c>
      <c r="G1389" s="1">
        <v>1</v>
      </c>
    </row>
    <row r="1390" spans="1:7" hidden="1" x14ac:dyDescent="0.3">
      <c r="A1390" s="1">
        <v>15267</v>
      </c>
      <c r="B1390" s="1" t="s">
        <v>1309</v>
      </c>
      <c r="C1390" s="1" t="s">
        <v>1310</v>
      </c>
      <c r="D1390" s="1" t="s">
        <v>1317</v>
      </c>
      <c r="E1390" s="1">
        <v>15265</v>
      </c>
      <c r="F1390" s="1" t="s">
        <v>1318</v>
      </c>
      <c r="G1390" s="1">
        <v>1</v>
      </c>
    </row>
    <row r="1391" spans="1:7" hidden="1" x14ac:dyDescent="0.3">
      <c r="A1391" s="1">
        <v>15267</v>
      </c>
      <c r="B1391" s="1" t="s">
        <v>1309</v>
      </c>
      <c r="C1391" s="1" t="s">
        <v>1310</v>
      </c>
      <c r="D1391" s="1" t="s">
        <v>1307</v>
      </c>
      <c r="E1391" s="1">
        <v>11770</v>
      </c>
      <c r="F1391" s="1" t="s">
        <v>1308</v>
      </c>
      <c r="G1391" s="1">
        <v>5</v>
      </c>
    </row>
    <row r="1392" spans="1:7" hidden="1" x14ac:dyDescent="0.3">
      <c r="A1392" s="1">
        <v>15267</v>
      </c>
      <c r="B1392" s="1" t="s">
        <v>1309</v>
      </c>
      <c r="C1392" s="1" t="s">
        <v>1310</v>
      </c>
      <c r="D1392" s="1" t="s">
        <v>1137</v>
      </c>
      <c r="E1392" s="1">
        <v>11783</v>
      </c>
      <c r="F1392" s="1" t="s">
        <v>1138</v>
      </c>
      <c r="G1392" s="1">
        <v>1</v>
      </c>
    </row>
    <row r="1393" spans="1:7" hidden="1" x14ac:dyDescent="0.3">
      <c r="A1393" s="1">
        <v>15273</v>
      </c>
      <c r="B1393" s="1" t="s">
        <v>1319</v>
      </c>
      <c r="C1393" s="1" t="s">
        <v>1320</v>
      </c>
      <c r="D1393" s="1" t="s">
        <v>1321</v>
      </c>
      <c r="E1393" s="1">
        <v>15270</v>
      </c>
      <c r="F1393" s="1" t="s">
        <v>1322</v>
      </c>
      <c r="G1393" s="1">
        <v>1</v>
      </c>
    </row>
    <row r="1394" spans="1:7" hidden="1" x14ac:dyDescent="0.3">
      <c r="A1394" s="1">
        <v>15273</v>
      </c>
      <c r="B1394" s="1" t="s">
        <v>1319</v>
      </c>
      <c r="C1394" s="1" t="s">
        <v>1320</v>
      </c>
      <c r="D1394" s="1" t="s">
        <v>1323</v>
      </c>
      <c r="E1394" s="1">
        <v>15272</v>
      </c>
      <c r="F1394" s="1" t="s">
        <v>1324</v>
      </c>
      <c r="G1394" s="1">
        <v>1</v>
      </c>
    </row>
    <row r="1395" spans="1:7" hidden="1" x14ac:dyDescent="0.3">
      <c r="A1395" s="1">
        <v>15274</v>
      </c>
      <c r="B1395" s="1" t="s">
        <v>1325</v>
      </c>
      <c r="C1395" s="1" t="s">
        <v>1326</v>
      </c>
      <c r="D1395" s="1" t="s">
        <v>1327</v>
      </c>
      <c r="E1395" s="1">
        <v>15271</v>
      </c>
      <c r="F1395" s="1" t="s">
        <v>1328</v>
      </c>
      <c r="G1395" s="1">
        <v>1</v>
      </c>
    </row>
    <row r="1396" spans="1:7" hidden="1" x14ac:dyDescent="0.3">
      <c r="A1396" s="1">
        <v>15274</v>
      </c>
      <c r="B1396" s="1" t="s">
        <v>1325</v>
      </c>
      <c r="C1396" s="1" t="s">
        <v>1326</v>
      </c>
      <c r="D1396" s="1" t="s">
        <v>1323</v>
      </c>
      <c r="E1396" s="1">
        <v>15272</v>
      </c>
      <c r="F1396" s="1" t="s">
        <v>1324</v>
      </c>
      <c r="G1396" s="1">
        <v>1</v>
      </c>
    </row>
    <row r="1397" spans="1:7" hidden="1" x14ac:dyDescent="0.3">
      <c r="A1397" s="1">
        <v>15287</v>
      </c>
      <c r="B1397" s="1" t="s">
        <v>1329</v>
      </c>
      <c r="C1397" s="1" t="s">
        <v>1330</v>
      </c>
      <c r="D1397" s="1" t="s">
        <v>1331</v>
      </c>
      <c r="E1397" s="1">
        <v>15286</v>
      </c>
      <c r="F1397" s="1" t="s">
        <v>1332</v>
      </c>
      <c r="G1397" s="1">
        <v>1</v>
      </c>
    </row>
    <row r="1398" spans="1:7" hidden="1" x14ac:dyDescent="0.3">
      <c r="A1398" s="1">
        <v>15290</v>
      </c>
      <c r="B1398" s="1" t="s">
        <v>1333</v>
      </c>
      <c r="C1398" s="1" t="s">
        <v>1334</v>
      </c>
      <c r="D1398" s="1" t="s">
        <v>1335</v>
      </c>
      <c r="E1398" s="1">
        <v>15289</v>
      </c>
      <c r="F1398" s="1" t="s">
        <v>1336</v>
      </c>
      <c r="G1398" s="1">
        <v>1</v>
      </c>
    </row>
    <row r="1399" spans="1:7" hidden="1" x14ac:dyDescent="0.3">
      <c r="A1399" s="1">
        <v>15307</v>
      </c>
      <c r="B1399" s="1" t="s">
        <v>1337</v>
      </c>
      <c r="C1399" s="1" t="s">
        <v>1338</v>
      </c>
      <c r="D1399" s="1" t="s">
        <v>1339</v>
      </c>
      <c r="E1399" s="1">
        <v>15839</v>
      </c>
      <c r="F1399" s="1" t="s">
        <v>1340</v>
      </c>
      <c r="G1399" s="1">
        <v>1</v>
      </c>
    </row>
    <row r="1400" spans="1:7" hidden="1" x14ac:dyDescent="0.3">
      <c r="A1400" s="1">
        <v>15307</v>
      </c>
      <c r="B1400" s="1" t="s">
        <v>1337</v>
      </c>
      <c r="C1400" s="1" t="s">
        <v>1338</v>
      </c>
      <c r="D1400" s="1" t="s">
        <v>1341</v>
      </c>
      <c r="E1400" s="1">
        <v>15305</v>
      </c>
      <c r="F1400" s="1" t="s">
        <v>1342</v>
      </c>
      <c r="G1400" s="1">
        <v>1</v>
      </c>
    </row>
    <row r="1401" spans="1:7" hidden="1" x14ac:dyDescent="0.3">
      <c r="A1401" s="1">
        <v>15307</v>
      </c>
      <c r="B1401" s="1" t="s">
        <v>1337</v>
      </c>
      <c r="C1401" s="1" t="s">
        <v>1338</v>
      </c>
      <c r="D1401" s="1" t="s">
        <v>1343</v>
      </c>
      <c r="E1401" s="1">
        <v>15302</v>
      </c>
      <c r="F1401" s="1" t="s">
        <v>1344</v>
      </c>
      <c r="G1401" s="1">
        <v>1</v>
      </c>
    </row>
    <row r="1402" spans="1:7" hidden="1" x14ac:dyDescent="0.3">
      <c r="A1402" s="1">
        <v>15307</v>
      </c>
      <c r="B1402" s="1" t="s">
        <v>1337</v>
      </c>
      <c r="C1402" s="1" t="s">
        <v>1338</v>
      </c>
      <c r="D1402" s="1" t="s">
        <v>1345</v>
      </c>
      <c r="E1402" s="1">
        <v>15293</v>
      </c>
      <c r="F1402" s="1" t="s">
        <v>1346</v>
      </c>
      <c r="G1402" s="1">
        <v>1</v>
      </c>
    </row>
    <row r="1403" spans="1:7" hidden="1" x14ac:dyDescent="0.3">
      <c r="A1403" s="1">
        <v>15307</v>
      </c>
      <c r="B1403" s="1" t="s">
        <v>1337</v>
      </c>
      <c r="C1403" s="1" t="s">
        <v>1338</v>
      </c>
      <c r="D1403" s="1" t="s">
        <v>1347</v>
      </c>
      <c r="E1403" s="1">
        <v>15297</v>
      </c>
      <c r="F1403" s="1" t="s">
        <v>1348</v>
      </c>
      <c r="G1403" s="1">
        <v>1</v>
      </c>
    </row>
    <row r="1404" spans="1:7" hidden="1" x14ac:dyDescent="0.3">
      <c r="A1404" s="1">
        <v>15307</v>
      </c>
      <c r="B1404" s="1" t="s">
        <v>1337</v>
      </c>
      <c r="C1404" s="1" t="s">
        <v>1338</v>
      </c>
      <c r="D1404" s="1" t="s">
        <v>1349</v>
      </c>
      <c r="E1404" s="1">
        <v>15300</v>
      </c>
      <c r="F1404" s="1" t="s">
        <v>1350</v>
      </c>
      <c r="G1404" s="1">
        <v>1</v>
      </c>
    </row>
    <row r="1405" spans="1:7" hidden="1" x14ac:dyDescent="0.3">
      <c r="A1405" s="1">
        <v>15308</v>
      </c>
      <c r="B1405" s="1" t="s">
        <v>1351</v>
      </c>
      <c r="C1405" s="1" t="s">
        <v>1352</v>
      </c>
      <c r="D1405" s="1" t="s">
        <v>1353</v>
      </c>
      <c r="E1405" s="1">
        <v>15298</v>
      </c>
      <c r="F1405" s="1" t="s">
        <v>1354</v>
      </c>
      <c r="G1405" s="1">
        <v>1</v>
      </c>
    </row>
    <row r="1406" spans="1:7" hidden="1" x14ac:dyDescent="0.3">
      <c r="A1406" s="1">
        <v>15308</v>
      </c>
      <c r="B1406" s="1" t="s">
        <v>1351</v>
      </c>
      <c r="C1406" s="1" t="s">
        <v>1352</v>
      </c>
      <c r="D1406" s="1" t="s">
        <v>1343</v>
      </c>
      <c r="E1406" s="1">
        <v>15302</v>
      </c>
      <c r="F1406" s="1" t="s">
        <v>1344</v>
      </c>
      <c r="G1406" s="1">
        <v>1</v>
      </c>
    </row>
    <row r="1407" spans="1:7" hidden="1" x14ac:dyDescent="0.3">
      <c r="A1407" s="1">
        <v>15308</v>
      </c>
      <c r="B1407" s="1" t="s">
        <v>1351</v>
      </c>
      <c r="C1407" s="1" t="s">
        <v>1352</v>
      </c>
      <c r="D1407" s="1" t="s">
        <v>1355</v>
      </c>
      <c r="E1407" s="1">
        <v>15301</v>
      </c>
      <c r="F1407" s="1" t="s">
        <v>1356</v>
      </c>
      <c r="G1407" s="1">
        <v>1</v>
      </c>
    </row>
    <row r="1408" spans="1:7" hidden="1" x14ac:dyDescent="0.3">
      <c r="A1408" s="1">
        <v>15308</v>
      </c>
      <c r="B1408" s="1" t="s">
        <v>1351</v>
      </c>
      <c r="C1408" s="1" t="s">
        <v>1352</v>
      </c>
      <c r="D1408" s="1" t="s">
        <v>1339</v>
      </c>
      <c r="E1408" s="1">
        <v>15839</v>
      </c>
      <c r="F1408" s="1" t="s">
        <v>1340</v>
      </c>
      <c r="G1408" s="1">
        <v>1</v>
      </c>
    </row>
    <row r="1409" spans="1:7" hidden="1" x14ac:dyDescent="0.3">
      <c r="A1409" s="1">
        <v>15308</v>
      </c>
      <c r="B1409" s="1" t="s">
        <v>1351</v>
      </c>
      <c r="C1409" s="1" t="s">
        <v>1352</v>
      </c>
      <c r="D1409" s="1" t="s">
        <v>1357</v>
      </c>
      <c r="E1409" s="1">
        <v>15306</v>
      </c>
      <c r="F1409" s="1" t="s">
        <v>1358</v>
      </c>
      <c r="G1409" s="1">
        <v>1</v>
      </c>
    </row>
    <row r="1410" spans="1:7" hidden="1" x14ac:dyDescent="0.3">
      <c r="A1410" s="1">
        <v>15308</v>
      </c>
      <c r="B1410" s="1" t="s">
        <v>1351</v>
      </c>
      <c r="C1410" s="1" t="s">
        <v>1352</v>
      </c>
      <c r="D1410" s="1" t="s">
        <v>1359</v>
      </c>
      <c r="E1410" s="1">
        <v>15294</v>
      </c>
      <c r="F1410" s="1" t="s">
        <v>1360</v>
      </c>
      <c r="G1410" s="1">
        <v>1</v>
      </c>
    </row>
    <row r="1411" spans="1:7" hidden="1" x14ac:dyDescent="0.3">
      <c r="A1411" s="1">
        <v>15329</v>
      </c>
      <c r="B1411" s="1" t="s">
        <v>1361</v>
      </c>
      <c r="C1411" s="1" t="s">
        <v>1362</v>
      </c>
      <c r="D1411" s="1" t="s">
        <v>1363</v>
      </c>
      <c r="E1411" s="1">
        <v>15327</v>
      </c>
      <c r="F1411" s="1" t="s">
        <v>1364</v>
      </c>
      <c r="G1411" s="1">
        <v>1</v>
      </c>
    </row>
    <row r="1412" spans="1:7" hidden="1" x14ac:dyDescent="0.3">
      <c r="A1412" s="1">
        <v>15329</v>
      </c>
      <c r="B1412" s="1" t="s">
        <v>1361</v>
      </c>
      <c r="C1412" s="1" t="s">
        <v>1362</v>
      </c>
      <c r="D1412" s="1" t="s">
        <v>1365</v>
      </c>
      <c r="E1412" s="1">
        <v>15323</v>
      </c>
      <c r="F1412" s="1" t="s">
        <v>1366</v>
      </c>
      <c r="G1412" s="1">
        <v>1</v>
      </c>
    </row>
    <row r="1413" spans="1:7" hidden="1" x14ac:dyDescent="0.3">
      <c r="A1413" s="1">
        <v>15329</v>
      </c>
      <c r="B1413" s="1" t="s">
        <v>1361</v>
      </c>
      <c r="C1413" s="1" t="s">
        <v>1362</v>
      </c>
      <c r="D1413" s="1" t="s">
        <v>1367</v>
      </c>
      <c r="E1413" s="1">
        <v>15320</v>
      </c>
      <c r="F1413" s="1" t="s">
        <v>1368</v>
      </c>
      <c r="G1413" s="1">
        <v>1</v>
      </c>
    </row>
    <row r="1414" spans="1:7" hidden="1" x14ac:dyDescent="0.3">
      <c r="A1414" s="1">
        <v>15329</v>
      </c>
      <c r="B1414" s="1" t="s">
        <v>1361</v>
      </c>
      <c r="C1414" s="1" t="s">
        <v>1362</v>
      </c>
      <c r="D1414" s="1" t="s">
        <v>1369</v>
      </c>
      <c r="E1414" s="1">
        <v>15319</v>
      </c>
      <c r="F1414" s="1" t="s">
        <v>1370</v>
      </c>
      <c r="G1414" s="1">
        <v>1</v>
      </c>
    </row>
    <row r="1415" spans="1:7" hidden="1" x14ac:dyDescent="0.3">
      <c r="A1415" s="1">
        <v>15329</v>
      </c>
      <c r="B1415" s="1" t="s">
        <v>1361</v>
      </c>
      <c r="C1415" s="1" t="s">
        <v>1362</v>
      </c>
      <c r="D1415" s="1" t="s">
        <v>1371</v>
      </c>
      <c r="E1415" s="1">
        <v>15317</v>
      </c>
      <c r="F1415" s="1" t="s">
        <v>1372</v>
      </c>
      <c r="G1415" s="1">
        <v>1</v>
      </c>
    </row>
    <row r="1416" spans="1:7" hidden="1" x14ac:dyDescent="0.3">
      <c r="A1416" s="1">
        <v>15329</v>
      </c>
      <c r="B1416" s="1" t="s">
        <v>1361</v>
      </c>
      <c r="C1416" s="1" t="s">
        <v>1362</v>
      </c>
      <c r="D1416" s="1" t="s">
        <v>1373</v>
      </c>
      <c r="E1416" s="1">
        <v>15314</v>
      </c>
      <c r="F1416" s="1" t="s">
        <v>1374</v>
      </c>
      <c r="G1416" s="1">
        <v>1</v>
      </c>
    </row>
    <row r="1417" spans="1:7" hidden="1" x14ac:dyDescent="0.3">
      <c r="A1417" s="1">
        <v>15329</v>
      </c>
      <c r="B1417" s="1" t="s">
        <v>1361</v>
      </c>
      <c r="C1417" s="1" t="s">
        <v>1362</v>
      </c>
      <c r="D1417" s="1" t="s">
        <v>1375</v>
      </c>
      <c r="E1417" s="1">
        <v>15311</v>
      </c>
      <c r="F1417" s="1" t="s">
        <v>1376</v>
      </c>
      <c r="G1417" s="1">
        <v>1</v>
      </c>
    </row>
    <row r="1418" spans="1:7" hidden="1" x14ac:dyDescent="0.3">
      <c r="A1418" s="1">
        <v>15330</v>
      </c>
      <c r="B1418" s="1" t="s">
        <v>1377</v>
      </c>
      <c r="C1418" s="1" t="s">
        <v>1378</v>
      </c>
      <c r="D1418" s="1" t="s">
        <v>1379</v>
      </c>
      <c r="E1418" s="1">
        <v>15324</v>
      </c>
      <c r="F1418" s="1" t="s">
        <v>1380</v>
      </c>
      <c r="G1418" s="1">
        <v>1</v>
      </c>
    </row>
    <row r="1419" spans="1:7" hidden="1" x14ac:dyDescent="0.3">
      <c r="A1419" s="1">
        <v>15330</v>
      </c>
      <c r="B1419" s="1" t="s">
        <v>1377</v>
      </c>
      <c r="C1419" s="1" t="s">
        <v>1378</v>
      </c>
      <c r="D1419" s="1" t="s">
        <v>1381</v>
      </c>
      <c r="E1419" s="1">
        <v>15321</v>
      </c>
      <c r="F1419" s="1" t="s">
        <v>1382</v>
      </c>
      <c r="G1419" s="1">
        <v>1</v>
      </c>
    </row>
    <row r="1420" spans="1:7" hidden="1" x14ac:dyDescent="0.3">
      <c r="A1420" s="1">
        <v>15330</v>
      </c>
      <c r="B1420" s="1" t="s">
        <v>1377</v>
      </c>
      <c r="C1420" s="1" t="s">
        <v>1378</v>
      </c>
      <c r="D1420" s="1" t="s">
        <v>1383</v>
      </c>
      <c r="E1420" s="1">
        <v>15328</v>
      </c>
      <c r="F1420" s="1" t="s">
        <v>1384</v>
      </c>
      <c r="G1420" s="1">
        <v>1</v>
      </c>
    </row>
    <row r="1421" spans="1:7" hidden="1" x14ac:dyDescent="0.3">
      <c r="A1421" s="1">
        <v>15330</v>
      </c>
      <c r="B1421" s="1" t="s">
        <v>1377</v>
      </c>
      <c r="C1421" s="1" t="s">
        <v>1378</v>
      </c>
      <c r="D1421" s="1" t="s">
        <v>1369</v>
      </c>
      <c r="E1421" s="1">
        <v>15319</v>
      </c>
      <c r="F1421" s="1" t="s">
        <v>1370</v>
      </c>
      <c r="G1421" s="1">
        <v>1</v>
      </c>
    </row>
    <row r="1422" spans="1:7" hidden="1" x14ac:dyDescent="0.3">
      <c r="A1422" s="1">
        <v>15330</v>
      </c>
      <c r="B1422" s="1" t="s">
        <v>1377</v>
      </c>
      <c r="C1422" s="1" t="s">
        <v>1378</v>
      </c>
      <c r="D1422" s="1" t="s">
        <v>1385</v>
      </c>
      <c r="E1422" s="1">
        <v>15318</v>
      </c>
      <c r="F1422" s="1" t="s">
        <v>1386</v>
      </c>
      <c r="G1422" s="1">
        <v>1</v>
      </c>
    </row>
    <row r="1423" spans="1:7" hidden="1" x14ac:dyDescent="0.3">
      <c r="A1423" s="1">
        <v>15330</v>
      </c>
      <c r="B1423" s="1" t="s">
        <v>1377</v>
      </c>
      <c r="C1423" s="1" t="s">
        <v>1378</v>
      </c>
      <c r="D1423" s="1" t="s">
        <v>1387</v>
      </c>
      <c r="E1423" s="1">
        <v>15315</v>
      </c>
      <c r="F1423" s="1" t="s">
        <v>1388</v>
      </c>
      <c r="G1423" s="1">
        <v>1</v>
      </c>
    </row>
    <row r="1424" spans="1:7" hidden="1" x14ac:dyDescent="0.3">
      <c r="A1424" s="1">
        <v>15330</v>
      </c>
      <c r="B1424" s="1" t="s">
        <v>1377</v>
      </c>
      <c r="C1424" s="1" t="s">
        <v>1378</v>
      </c>
      <c r="D1424" s="1" t="s">
        <v>1389</v>
      </c>
      <c r="E1424" s="1">
        <v>15312</v>
      </c>
      <c r="F1424" s="1" t="s">
        <v>1390</v>
      </c>
      <c r="G1424" s="1">
        <v>1</v>
      </c>
    </row>
    <row r="1425" spans="1:7" hidden="1" x14ac:dyDescent="0.3">
      <c r="A1425" s="1">
        <v>15336</v>
      </c>
      <c r="B1425" s="1" t="s">
        <v>1391</v>
      </c>
      <c r="C1425" s="1" t="s">
        <v>1392</v>
      </c>
      <c r="D1425" s="1" t="s">
        <v>1393</v>
      </c>
      <c r="E1425" s="1">
        <v>15332</v>
      </c>
      <c r="F1425" s="1" t="s">
        <v>1394</v>
      </c>
      <c r="G1425" s="1">
        <v>1</v>
      </c>
    </row>
    <row r="1426" spans="1:7" hidden="1" x14ac:dyDescent="0.3">
      <c r="A1426" s="1">
        <v>15336</v>
      </c>
      <c r="B1426" s="1" t="s">
        <v>1391</v>
      </c>
      <c r="C1426" s="1" t="s">
        <v>1392</v>
      </c>
      <c r="D1426" s="1" t="s">
        <v>1395</v>
      </c>
      <c r="E1426" s="1">
        <v>15335</v>
      </c>
      <c r="F1426" s="1" t="s">
        <v>1396</v>
      </c>
      <c r="G1426" s="1">
        <v>1</v>
      </c>
    </row>
    <row r="1427" spans="1:7" hidden="1" x14ac:dyDescent="0.3">
      <c r="A1427" s="1">
        <v>15337</v>
      </c>
      <c r="B1427" s="1" t="s">
        <v>1397</v>
      </c>
      <c r="C1427" s="1" t="s">
        <v>1398</v>
      </c>
      <c r="E1427" s="1">
        <v>226</v>
      </c>
      <c r="F1427" s="1" t="s">
        <v>77</v>
      </c>
      <c r="G1427" s="1">
        <v>-1.583</v>
      </c>
    </row>
    <row r="1428" spans="1:7" hidden="1" x14ac:dyDescent="0.3">
      <c r="A1428" s="1">
        <v>15337</v>
      </c>
      <c r="B1428" s="1" t="s">
        <v>1397</v>
      </c>
      <c r="C1428" s="1" t="s">
        <v>1398</v>
      </c>
      <c r="D1428" s="1" t="s">
        <v>1395</v>
      </c>
      <c r="E1428" s="1">
        <v>15334</v>
      </c>
      <c r="F1428" s="1" t="s">
        <v>1399</v>
      </c>
      <c r="G1428" s="1">
        <v>1</v>
      </c>
    </row>
    <row r="1429" spans="1:7" hidden="1" x14ac:dyDescent="0.3">
      <c r="A1429" s="1">
        <v>15342</v>
      </c>
      <c r="B1429" s="1" t="s">
        <v>1400</v>
      </c>
      <c r="C1429" s="1" t="s">
        <v>1401</v>
      </c>
      <c r="D1429" s="1" t="s">
        <v>1402</v>
      </c>
      <c r="E1429" s="1">
        <v>15341</v>
      </c>
      <c r="F1429" s="1" t="s">
        <v>1403</v>
      </c>
      <c r="G1429" s="1">
        <v>1</v>
      </c>
    </row>
    <row r="1430" spans="1:7" hidden="1" x14ac:dyDescent="0.3">
      <c r="A1430" s="1">
        <v>15357</v>
      </c>
      <c r="B1430" s="1" t="s">
        <v>1404</v>
      </c>
      <c r="C1430" s="1" t="s">
        <v>1405</v>
      </c>
      <c r="D1430" s="1" t="s">
        <v>1406</v>
      </c>
      <c r="E1430" s="1">
        <v>15350</v>
      </c>
      <c r="F1430" s="1" t="s">
        <v>1407</v>
      </c>
      <c r="G1430" s="1">
        <v>1</v>
      </c>
    </row>
    <row r="1431" spans="1:7" hidden="1" x14ac:dyDescent="0.3">
      <c r="A1431" s="1">
        <v>15357</v>
      </c>
      <c r="B1431" s="1" t="s">
        <v>1404</v>
      </c>
      <c r="C1431" s="1" t="s">
        <v>1405</v>
      </c>
      <c r="D1431" s="1" t="s">
        <v>1408</v>
      </c>
      <c r="E1431" s="1">
        <v>15348</v>
      </c>
      <c r="F1431" s="1" t="s">
        <v>1409</v>
      </c>
      <c r="G1431" s="1">
        <v>1</v>
      </c>
    </row>
    <row r="1432" spans="1:7" hidden="1" x14ac:dyDescent="0.3">
      <c r="A1432" s="1">
        <v>15357</v>
      </c>
      <c r="B1432" s="1" t="s">
        <v>1404</v>
      </c>
      <c r="C1432" s="1" t="s">
        <v>1405</v>
      </c>
      <c r="D1432" s="1" t="s">
        <v>1410</v>
      </c>
      <c r="E1432" s="1">
        <v>15355</v>
      </c>
      <c r="F1432" s="1" t="s">
        <v>1411</v>
      </c>
      <c r="G1432" s="1">
        <v>1</v>
      </c>
    </row>
    <row r="1433" spans="1:7" hidden="1" x14ac:dyDescent="0.3">
      <c r="A1433" s="1">
        <v>15358</v>
      </c>
      <c r="B1433" s="1" t="s">
        <v>1412</v>
      </c>
      <c r="C1433" s="1" t="s">
        <v>1413</v>
      </c>
      <c r="D1433" s="1" t="s">
        <v>1414</v>
      </c>
      <c r="E1433" s="1">
        <v>15351</v>
      </c>
      <c r="F1433" s="1" t="s">
        <v>1415</v>
      </c>
      <c r="G1433" s="1">
        <v>1</v>
      </c>
    </row>
    <row r="1434" spans="1:7" hidden="1" x14ac:dyDescent="0.3">
      <c r="A1434" s="1">
        <v>15358</v>
      </c>
      <c r="B1434" s="1" t="s">
        <v>1412</v>
      </c>
      <c r="C1434" s="1" t="s">
        <v>1413</v>
      </c>
      <c r="D1434" s="1" t="s">
        <v>1416</v>
      </c>
      <c r="E1434" s="1">
        <v>15349</v>
      </c>
      <c r="F1434" s="1" t="s">
        <v>1417</v>
      </c>
      <c r="G1434" s="1">
        <v>1</v>
      </c>
    </row>
    <row r="1435" spans="1:7" hidden="1" x14ac:dyDescent="0.3">
      <c r="A1435" s="1">
        <v>15358</v>
      </c>
      <c r="B1435" s="1" t="s">
        <v>1412</v>
      </c>
      <c r="C1435" s="1" t="s">
        <v>1413</v>
      </c>
      <c r="D1435" s="1" t="s">
        <v>1418</v>
      </c>
      <c r="E1435" s="1">
        <v>15356</v>
      </c>
      <c r="F1435" s="1" t="s">
        <v>1419</v>
      </c>
      <c r="G1435" s="1">
        <v>1</v>
      </c>
    </row>
    <row r="1436" spans="1:7" hidden="1" x14ac:dyDescent="0.3">
      <c r="A1436" s="1">
        <v>15361</v>
      </c>
      <c r="B1436" s="1" t="s">
        <v>1420</v>
      </c>
      <c r="C1436" s="1" t="s">
        <v>1421</v>
      </c>
      <c r="D1436" s="1" t="s">
        <v>1422</v>
      </c>
      <c r="E1436" s="1">
        <v>15359</v>
      </c>
      <c r="F1436" s="1" t="s">
        <v>1423</v>
      </c>
      <c r="G1436" s="1">
        <v>1</v>
      </c>
    </row>
    <row r="1437" spans="1:7" hidden="1" x14ac:dyDescent="0.3">
      <c r="A1437" s="1">
        <v>15361</v>
      </c>
      <c r="B1437" s="1" t="s">
        <v>1420</v>
      </c>
      <c r="C1437" s="1" t="s">
        <v>1421</v>
      </c>
      <c r="D1437" s="1" t="s">
        <v>1408</v>
      </c>
      <c r="E1437" s="1">
        <v>15348</v>
      </c>
      <c r="F1437" s="1" t="s">
        <v>1409</v>
      </c>
      <c r="G1437" s="1">
        <v>1</v>
      </c>
    </row>
    <row r="1438" spans="1:7" hidden="1" x14ac:dyDescent="0.3">
      <c r="A1438" s="1">
        <v>15361</v>
      </c>
      <c r="B1438" s="1" t="s">
        <v>1420</v>
      </c>
      <c r="C1438" s="1" t="s">
        <v>1421</v>
      </c>
      <c r="D1438" s="1" t="s">
        <v>1406</v>
      </c>
      <c r="E1438" s="1">
        <v>15350</v>
      </c>
      <c r="F1438" s="1" t="s">
        <v>1407</v>
      </c>
      <c r="G1438" s="1">
        <v>1</v>
      </c>
    </row>
    <row r="1439" spans="1:7" hidden="1" x14ac:dyDescent="0.3">
      <c r="A1439" s="1">
        <v>15362</v>
      </c>
      <c r="B1439" s="1" t="s">
        <v>1424</v>
      </c>
      <c r="C1439" s="1" t="s">
        <v>1425</v>
      </c>
      <c r="D1439" s="1" t="s">
        <v>1414</v>
      </c>
      <c r="E1439" s="1">
        <v>15351</v>
      </c>
      <c r="F1439" s="1" t="s">
        <v>1415</v>
      </c>
      <c r="G1439" s="1">
        <v>1</v>
      </c>
    </row>
    <row r="1440" spans="1:7" hidden="1" x14ac:dyDescent="0.3">
      <c r="A1440" s="1">
        <v>15362</v>
      </c>
      <c r="B1440" s="1" t="s">
        <v>1424</v>
      </c>
      <c r="C1440" s="1" t="s">
        <v>1425</v>
      </c>
      <c r="D1440" s="1" t="s">
        <v>1416</v>
      </c>
      <c r="E1440" s="1">
        <v>15349</v>
      </c>
      <c r="F1440" s="1" t="s">
        <v>1417</v>
      </c>
      <c r="G1440" s="1">
        <v>1</v>
      </c>
    </row>
    <row r="1441" spans="1:7" hidden="1" x14ac:dyDescent="0.3">
      <c r="A1441" s="1">
        <v>15362</v>
      </c>
      <c r="B1441" s="1" t="s">
        <v>1424</v>
      </c>
      <c r="C1441" s="1" t="s">
        <v>1425</v>
      </c>
      <c r="D1441" s="1" t="s">
        <v>1426</v>
      </c>
      <c r="E1441" s="1">
        <v>15360</v>
      </c>
      <c r="F1441" s="1" t="s">
        <v>1427</v>
      </c>
      <c r="G1441" s="1">
        <v>1</v>
      </c>
    </row>
    <row r="1442" spans="1:7" hidden="1" x14ac:dyDescent="0.3">
      <c r="A1442" s="1">
        <v>15375</v>
      </c>
      <c r="B1442" s="1" t="s">
        <v>1428</v>
      </c>
      <c r="C1442" s="1" t="s">
        <v>1429</v>
      </c>
      <c r="D1442" s="1" t="s">
        <v>1430</v>
      </c>
      <c r="E1442" s="1">
        <v>10926</v>
      </c>
      <c r="F1442" s="1" t="s">
        <v>1431</v>
      </c>
      <c r="G1442" s="1">
        <v>3</v>
      </c>
    </row>
    <row r="1443" spans="1:7" hidden="1" x14ac:dyDescent="0.3">
      <c r="A1443" s="1">
        <v>15375</v>
      </c>
      <c r="B1443" s="1" t="s">
        <v>1428</v>
      </c>
      <c r="C1443" s="1" t="s">
        <v>1429</v>
      </c>
      <c r="D1443" s="1" t="s">
        <v>1432</v>
      </c>
      <c r="E1443" s="1">
        <v>15372</v>
      </c>
      <c r="F1443" s="1" t="s">
        <v>1433</v>
      </c>
      <c r="G1443" s="1">
        <v>1</v>
      </c>
    </row>
    <row r="1444" spans="1:7" hidden="1" x14ac:dyDescent="0.3">
      <c r="A1444" s="1">
        <v>15375</v>
      </c>
      <c r="B1444" s="1" t="s">
        <v>1428</v>
      </c>
      <c r="C1444" s="1" t="s">
        <v>1429</v>
      </c>
      <c r="D1444" s="1" t="s">
        <v>186</v>
      </c>
      <c r="E1444" s="1">
        <v>9721</v>
      </c>
      <c r="F1444" s="1" t="s">
        <v>187</v>
      </c>
      <c r="G1444" s="1">
        <v>2</v>
      </c>
    </row>
    <row r="1445" spans="1:7" hidden="1" x14ac:dyDescent="0.3">
      <c r="A1445" s="1">
        <v>15375</v>
      </c>
      <c r="B1445" s="1" t="s">
        <v>1428</v>
      </c>
      <c r="C1445" s="1" t="s">
        <v>1429</v>
      </c>
      <c r="D1445" s="1" t="s">
        <v>1434</v>
      </c>
      <c r="E1445" s="1">
        <v>15367</v>
      </c>
      <c r="F1445" s="1" t="s">
        <v>1435</v>
      </c>
      <c r="G1445" s="1">
        <v>1</v>
      </c>
    </row>
    <row r="1446" spans="1:7" hidden="1" x14ac:dyDescent="0.3">
      <c r="A1446" s="1">
        <v>15375</v>
      </c>
      <c r="B1446" s="1" t="s">
        <v>1428</v>
      </c>
      <c r="C1446" s="1" t="s">
        <v>1429</v>
      </c>
      <c r="D1446" s="1" t="s">
        <v>1436</v>
      </c>
      <c r="E1446" s="1">
        <v>6162</v>
      </c>
      <c r="F1446" s="1" t="s">
        <v>1437</v>
      </c>
      <c r="G1446" s="1">
        <v>2</v>
      </c>
    </row>
    <row r="1447" spans="1:7" hidden="1" x14ac:dyDescent="0.3">
      <c r="A1447" s="1">
        <v>15375</v>
      </c>
      <c r="B1447" s="1" t="s">
        <v>1428</v>
      </c>
      <c r="C1447" s="1" t="s">
        <v>1429</v>
      </c>
      <c r="D1447" s="1" t="s">
        <v>1438</v>
      </c>
      <c r="E1447" s="1">
        <v>15364</v>
      </c>
      <c r="F1447" s="1" t="s">
        <v>1439</v>
      </c>
      <c r="G1447" s="1">
        <v>1</v>
      </c>
    </row>
    <row r="1448" spans="1:7" hidden="1" x14ac:dyDescent="0.3">
      <c r="A1448" s="1">
        <v>15376</v>
      </c>
      <c r="B1448" s="1" t="s">
        <v>1440</v>
      </c>
      <c r="C1448" s="1" t="s">
        <v>1441</v>
      </c>
      <c r="D1448" s="1" t="s">
        <v>1436</v>
      </c>
      <c r="E1448" s="1">
        <v>6162</v>
      </c>
      <c r="F1448" s="1" t="s">
        <v>1437</v>
      </c>
      <c r="G1448" s="1">
        <v>2</v>
      </c>
    </row>
    <row r="1449" spans="1:7" hidden="1" x14ac:dyDescent="0.3">
      <c r="A1449" s="1">
        <v>15376</v>
      </c>
      <c r="B1449" s="1" t="s">
        <v>1440</v>
      </c>
      <c r="C1449" s="1" t="s">
        <v>1441</v>
      </c>
      <c r="D1449" s="1" t="s">
        <v>1442</v>
      </c>
      <c r="E1449" s="1">
        <v>15365</v>
      </c>
      <c r="F1449" s="1" t="s">
        <v>1443</v>
      </c>
      <c r="G1449" s="1">
        <v>1</v>
      </c>
    </row>
    <row r="1450" spans="1:7" hidden="1" x14ac:dyDescent="0.3">
      <c r="A1450" s="1">
        <v>15376</v>
      </c>
      <c r="B1450" s="1" t="s">
        <v>1440</v>
      </c>
      <c r="C1450" s="1" t="s">
        <v>1441</v>
      </c>
      <c r="D1450" s="1" t="s">
        <v>1444</v>
      </c>
      <c r="E1450" s="1">
        <v>15368</v>
      </c>
      <c r="F1450" s="1" t="s">
        <v>1445</v>
      </c>
      <c r="G1450" s="1">
        <v>1</v>
      </c>
    </row>
    <row r="1451" spans="1:7" hidden="1" x14ac:dyDescent="0.3">
      <c r="A1451" s="1">
        <v>15376</v>
      </c>
      <c r="B1451" s="1" t="s">
        <v>1440</v>
      </c>
      <c r="C1451" s="1" t="s">
        <v>1441</v>
      </c>
      <c r="D1451" s="1" t="s">
        <v>186</v>
      </c>
      <c r="E1451" s="1">
        <v>9721</v>
      </c>
      <c r="F1451" s="1" t="s">
        <v>187</v>
      </c>
      <c r="G1451" s="1">
        <v>2</v>
      </c>
    </row>
    <row r="1452" spans="1:7" hidden="1" x14ac:dyDescent="0.3">
      <c r="A1452" s="1">
        <v>15376</v>
      </c>
      <c r="B1452" s="1" t="s">
        <v>1440</v>
      </c>
      <c r="C1452" s="1" t="s">
        <v>1441</v>
      </c>
      <c r="D1452" s="1" t="s">
        <v>1446</v>
      </c>
      <c r="E1452" s="1">
        <v>15373</v>
      </c>
      <c r="F1452" s="1" t="s">
        <v>1447</v>
      </c>
      <c r="G1452" s="1">
        <v>1</v>
      </c>
    </row>
    <row r="1453" spans="1:7" hidden="1" x14ac:dyDescent="0.3">
      <c r="A1453" s="1">
        <v>15377</v>
      </c>
      <c r="B1453" s="1" t="s">
        <v>1448</v>
      </c>
      <c r="C1453" s="1" t="s">
        <v>1449</v>
      </c>
      <c r="D1453" s="1" t="s">
        <v>1442</v>
      </c>
      <c r="E1453" s="1">
        <v>15365</v>
      </c>
      <c r="F1453" s="1" t="s">
        <v>1443</v>
      </c>
      <c r="G1453" s="1">
        <v>1</v>
      </c>
    </row>
    <row r="1454" spans="1:7" hidden="1" x14ac:dyDescent="0.3">
      <c r="A1454" s="1">
        <v>15377</v>
      </c>
      <c r="B1454" s="1" t="s">
        <v>1448</v>
      </c>
      <c r="C1454" s="1" t="s">
        <v>1449</v>
      </c>
      <c r="D1454" s="1" t="s">
        <v>1436</v>
      </c>
      <c r="E1454" s="1">
        <v>6162</v>
      </c>
      <c r="F1454" s="1" t="s">
        <v>1437</v>
      </c>
      <c r="G1454" s="1">
        <v>2</v>
      </c>
    </row>
    <row r="1455" spans="1:7" hidden="1" x14ac:dyDescent="0.3">
      <c r="A1455" s="1">
        <v>15377</v>
      </c>
      <c r="B1455" s="1" t="s">
        <v>1448</v>
      </c>
      <c r="C1455" s="1" t="s">
        <v>1449</v>
      </c>
      <c r="D1455" s="1" t="s">
        <v>1444</v>
      </c>
      <c r="E1455" s="1">
        <v>15368</v>
      </c>
      <c r="F1455" s="1" t="s">
        <v>1445</v>
      </c>
      <c r="G1455" s="1">
        <v>1</v>
      </c>
    </row>
    <row r="1456" spans="1:7" hidden="1" x14ac:dyDescent="0.3">
      <c r="A1456" s="1">
        <v>15377</v>
      </c>
      <c r="B1456" s="1" t="s">
        <v>1448</v>
      </c>
      <c r="C1456" s="1" t="s">
        <v>1449</v>
      </c>
      <c r="D1456" s="1" t="s">
        <v>186</v>
      </c>
      <c r="E1456" s="1">
        <v>9721</v>
      </c>
      <c r="F1456" s="1" t="s">
        <v>187</v>
      </c>
      <c r="G1456" s="1">
        <v>2</v>
      </c>
    </row>
    <row r="1457" spans="1:7" hidden="1" x14ac:dyDescent="0.3">
      <c r="A1457" s="1">
        <v>15377</v>
      </c>
      <c r="B1457" s="1" t="s">
        <v>1448</v>
      </c>
      <c r="C1457" s="1" t="s">
        <v>1449</v>
      </c>
      <c r="D1457" s="1" t="s">
        <v>1450</v>
      </c>
      <c r="E1457" s="1">
        <v>15374</v>
      </c>
      <c r="F1457" s="1" t="s">
        <v>1451</v>
      </c>
      <c r="G1457" s="1">
        <v>1</v>
      </c>
    </row>
    <row r="1458" spans="1:7" hidden="1" x14ac:dyDescent="0.3">
      <c r="A1458" s="1">
        <v>15387</v>
      </c>
      <c r="B1458" s="1" t="s">
        <v>1452</v>
      </c>
      <c r="C1458" s="1" t="s">
        <v>1453</v>
      </c>
      <c r="D1458" s="1" t="s">
        <v>1454</v>
      </c>
      <c r="E1458" s="1">
        <v>15386</v>
      </c>
      <c r="F1458" s="1" t="s">
        <v>1455</v>
      </c>
      <c r="G1458" s="1">
        <v>1</v>
      </c>
    </row>
    <row r="1459" spans="1:7" hidden="1" x14ac:dyDescent="0.3">
      <c r="A1459" s="1">
        <v>15387</v>
      </c>
      <c r="B1459" s="1" t="s">
        <v>1452</v>
      </c>
      <c r="C1459" s="1" t="s">
        <v>1453</v>
      </c>
      <c r="D1459" s="1" t="s">
        <v>1456</v>
      </c>
      <c r="E1459" s="1">
        <v>15384</v>
      </c>
      <c r="F1459" s="1" t="s">
        <v>1457</v>
      </c>
      <c r="G1459" s="1">
        <v>1</v>
      </c>
    </row>
    <row r="1460" spans="1:7" hidden="1" x14ac:dyDescent="0.3">
      <c r="A1460" s="1">
        <v>15387</v>
      </c>
      <c r="B1460" s="1" t="s">
        <v>1452</v>
      </c>
      <c r="C1460" s="1" t="s">
        <v>1453</v>
      </c>
      <c r="D1460" s="1" t="s">
        <v>1458</v>
      </c>
      <c r="E1460" s="1">
        <v>15380</v>
      </c>
      <c r="F1460" s="1" t="s">
        <v>1459</v>
      </c>
      <c r="G1460" s="1">
        <v>1</v>
      </c>
    </row>
    <row r="1461" spans="1:7" hidden="1" x14ac:dyDescent="0.3">
      <c r="A1461" s="1">
        <v>15388</v>
      </c>
      <c r="B1461" s="1" t="s">
        <v>1460</v>
      </c>
      <c r="C1461" s="1" t="s">
        <v>1461</v>
      </c>
      <c r="D1461" s="1" t="s">
        <v>1454</v>
      </c>
      <c r="E1461" s="1">
        <v>15386</v>
      </c>
      <c r="F1461" s="1" t="s">
        <v>1455</v>
      </c>
      <c r="G1461" s="1">
        <v>1</v>
      </c>
    </row>
    <row r="1462" spans="1:7" hidden="1" x14ac:dyDescent="0.3">
      <c r="A1462" s="1">
        <v>15388</v>
      </c>
      <c r="B1462" s="1" t="s">
        <v>1460</v>
      </c>
      <c r="C1462" s="1" t="s">
        <v>1461</v>
      </c>
      <c r="D1462" s="1" t="s">
        <v>1462</v>
      </c>
      <c r="E1462" s="1">
        <v>15381</v>
      </c>
      <c r="F1462" s="1" t="s">
        <v>1463</v>
      </c>
      <c r="G1462" s="1">
        <v>1</v>
      </c>
    </row>
    <row r="1463" spans="1:7" hidden="1" x14ac:dyDescent="0.3">
      <c r="A1463" s="1">
        <v>15388</v>
      </c>
      <c r="B1463" s="1" t="s">
        <v>1460</v>
      </c>
      <c r="C1463" s="1" t="s">
        <v>1461</v>
      </c>
      <c r="D1463" s="1" t="s">
        <v>1464</v>
      </c>
      <c r="E1463" s="1">
        <v>15385</v>
      </c>
      <c r="F1463" s="1" t="s">
        <v>1465</v>
      </c>
      <c r="G1463" s="1">
        <v>1</v>
      </c>
    </row>
    <row r="1464" spans="1:7" hidden="1" x14ac:dyDescent="0.3">
      <c r="A1464" s="1">
        <v>15392</v>
      </c>
      <c r="B1464" s="1" t="s">
        <v>1466</v>
      </c>
      <c r="C1464" s="1" t="s">
        <v>1467</v>
      </c>
      <c r="D1464" s="1" t="s">
        <v>1454</v>
      </c>
      <c r="E1464" s="1">
        <v>15386</v>
      </c>
      <c r="F1464" s="1" t="s">
        <v>1455</v>
      </c>
      <c r="G1464" s="1">
        <v>5</v>
      </c>
    </row>
    <row r="1465" spans="1:7" hidden="1" x14ac:dyDescent="0.3">
      <c r="A1465" s="1">
        <v>15392</v>
      </c>
      <c r="B1465" s="1" t="s">
        <v>1466</v>
      </c>
      <c r="C1465" s="1" t="s">
        <v>1467</v>
      </c>
      <c r="D1465" s="1" t="s">
        <v>1468</v>
      </c>
      <c r="E1465" s="1">
        <v>15391</v>
      </c>
      <c r="F1465" s="1" t="s">
        <v>1469</v>
      </c>
      <c r="G1465" s="1">
        <v>1</v>
      </c>
    </row>
    <row r="1466" spans="1:7" hidden="1" x14ac:dyDescent="0.3">
      <c r="A1466" s="1">
        <v>15439</v>
      </c>
      <c r="B1466" s="1" t="s">
        <v>1470</v>
      </c>
      <c r="C1466" s="1" t="s">
        <v>1471</v>
      </c>
      <c r="D1466" s="1" t="s">
        <v>1472</v>
      </c>
      <c r="E1466" s="1">
        <v>15438</v>
      </c>
      <c r="F1466" s="1" t="s">
        <v>1471</v>
      </c>
      <c r="G1466" s="1">
        <v>1</v>
      </c>
    </row>
    <row r="1467" spans="1:7" hidden="1" x14ac:dyDescent="0.3">
      <c r="A1467" s="1">
        <v>15446</v>
      </c>
      <c r="B1467" s="1" t="s">
        <v>669</v>
      </c>
      <c r="C1467" s="1" t="s">
        <v>670</v>
      </c>
      <c r="D1467" s="1" t="s">
        <v>1473</v>
      </c>
      <c r="E1467" s="1">
        <v>15444</v>
      </c>
      <c r="F1467" s="1" t="s">
        <v>670</v>
      </c>
      <c r="G1467" s="1">
        <v>1</v>
      </c>
    </row>
    <row r="1468" spans="1:7" hidden="1" x14ac:dyDescent="0.3">
      <c r="A1468" s="1">
        <v>15447</v>
      </c>
      <c r="B1468" s="1" t="s">
        <v>673</v>
      </c>
      <c r="C1468" s="1" t="s">
        <v>674</v>
      </c>
      <c r="D1468" s="1" t="s">
        <v>1474</v>
      </c>
      <c r="E1468" s="1">
        <v>15445</v>
      </c>
      <c r="F1468" s="1" t="s">
        <v>674</v>
      </c>
      <c r="G1468" s="1">
        <v>1</v>
      </c>
    </row>
    <row r="1469" spans="1:7" hidden="1" x14ac:dyDescent="0.3">
      <c r="A1469" s="1">
        <v>15488</v>
      </c>
      <c r="B1469" s="1" t="s">
        <v>825</v>
      </c>
      <c r="C1469" s="1" t="s">
        <v>1039</v>
      </c>
      <c r="D1469" s="1" t="s">
        <v>827</v>
      </c>
      <c r="E1469" s="1">
        <v>15673</v>
      </c>
      <c r="F1469" s="1" t="s">
        <v>1475</v>
      </c>
      <c r="G1469" s="1">
        <v>1</v>
      </c>
    </row>
    <row r="1470" spans="1:7" hidden="1" x14ac:dyDescent="0.3">
      <c r="A1470" s="1">
        <v>15488</v>
      </c>
      <c r="B1470" s="1" t="s">
        <v>825</v>
      </c>
      <c r="C1470" s="1" t="s">
        <v>1039</v>
      </c>
      <c r="D1470" s="1" t="s">
        <v>769</v>
      </c>
      <c r="E1470" s="1">
        <v>11657</v>
      </c>
      <c r="F1470" s="1" t="s">
        <v>770</v>
      </c>
      <c r="G1470" s="1">
        <v>1</v>
      </c>
    </row>
    <row r="1471" spans="1:7" hidden="1" x14ac:dyDescent="0.3">
      <c r="A1471" s="1">
        <v>15488</v>
      </c>
      <c r="B1471" s="1" t="s">
        <v>825</v>
      </c>
      <c r="C1471" s="1" t="s">
        <v>1039</v>
      </c>
      <c r="D1471" s="1" t="s">
        <v>773</v>
      </c>
      <c r="E1471" s="1">
        <v>15130</v>
      </c>
      <c r="F1471" s="1" t="s">
        <v>774</v>
      </c>
      <c r="G1471" s="1">
        <v>1</v>
      </c>
    </row>
    <row r="1472" spans="1:7" hidden="1" x14ac:dyDescent="0.3">
      <c r="A1472" s="1">
        <v>15488</v>
      </c>
      <c r="B1472" s="1" t="s">
        <v>825</v>
      </c>
      <c r="C1472" s="1" t="s">
        <v>1039</v>
      </c>
      <c r="D1472" s="1" t="s">
        <v>771</v>
      </c>
      <c r="E1472" s="1">
        <v>11664</v>
      </c>
      <c r="F1472" s="1" t="s">
        <v>772</v>
      </c>
      <c r="G1472" s="1">
        <v>1</v>
      </c>
    </row>
    <row r="1473" spans="1:7" hidden="1" x14ac:dyDescent="0.3">
      <c r="A1473" s="1">
        <v>15488</v>
      </c>
      <c r="B1473" s="1" t="s">
        <v>825</v>
      </c>
      <c r="C1473" s="1" t="s">
        <v>1039</v>
      </c>
      <c r="D1473" s="1" t="s">
        <v>775</v>
      </c>
      <c r="E1473" s="1">
        <v>11666</v>
      </c>
      <c r="F1473" s="1" t="s">
        <v>776</v>
      </c>
      <c r="G1473" s="1">
        <v>1</v>
      </c>
    </row>
    <row r="1474" spans="1:7" hidden="1" x14ac:dyDescent="0.3">
      <c r="A1474" s="1">
        <v>15488</v>
      </c>
      <c r="B1474" s="1" t="s">
        <v>825</v>
      </c>
      <c r="C1474" s="1" t="s">
        <v>1039</v>
      </c>
      <c r="D1474" s="1" t="s">
        <v>831</v>
      </c>
      <c r="E1474" s="1">
        <v>11692</v>
      </c>
      <c r="F1474" s="1" t="s">
        <v>832</v>
      </c>
      <c r="G1474" s="1">
        <v>1</v>
      </c>
    </row>
    <row r="1475" spans="1:7" hidden="1" x14ac:dyDescent="0.3">
      <c r="A1475" s="1">
        <v>15488</v>
      </c>
      <c r="B1475" s="1" t="s">
        <v>825</v>
      </c>
      <c r="C1475" s="1" t="s">
        <v>1039</v>
      </c>
      <c r="D1475" s="1" t="s">
        <v>829</v>
      </c>
      <c r="E1475" s="1">
        <v>14982</v>
      </c>
      <c r="F1475" s="1" t="s">
        <v>830</v>
      </c>
      <c r="G1475" s="1">
        <v>2</v>
      </c>
    </row>
    <row r="1476" spans="1:7" hidden="1" x14ac:dyDescent="0.3">
      <c r="A1476" s="1">
        <v>15489</v>
      </c>
      <c r="B1476" s="1" t="s">
        <v>833</v>
      </c>
      <c r="C1476" s="1" t="s">
        <v>1040</v>
      </c>
      <c r="D1476" s="1" t="s">
        <v>835</v>
      </c>
      <c r="E1476" s="1">
        <v>14983</v>
      </c>
      <c r="F1476" s="1" t="s">
        <v>836</v>
      </c>
      <c r="G1476" s="1">
        <v>2</v>
      </c>
    </row>
    <row r="1477" spans="1:7" hidden="1" x14ac:dyDescent="0.3">
      <c r="A1477" s="1">
        <v>15489</v>
      </c>
      <c r="B1477" s="1" t="s">
        <v>833</v>
      </c>
      <c r="C1477" s="1" t="s">
        <v>1040</v>
      </c>
      <c r="D1477" s="1" t="s">
        <v>839</v>
      </c>
      <c r="E1477" s="1">
        <v>15674</v>
      </c>
      <c r="F1477" s="1" t="s">
        <v>1476</v>
      </c>
      <c r="G1477" s="1">
        <v>1</v>
      </c>
    </row>
    <row r="1478" spans="1:7" hidden="1" x14ac:dyDescent="0.3">
      <c r="A1478" s="1">
        <v>15489</v>
      </c>
      <c r="B1478" s="1" t="s">
        <v>833</v>
      </c>
      <c r="C1478" s="1" t="s">
        <v>1040</v>
      </c>
      <c r="D1478" s="1" t="s">
        <v>791</v>
      </c>
      <c r="E1478" s="1">
        <v>11658</v>
      </c>
      <c r="F1478" s="1" t="s">
        <v>792</v>
      </c>
      <c r="G1478" s="1">
        <v>1</v>
      </c>
    </row>
    <row r="1479" spans="1:7" hidden="1" x14ac:dyDescent="0.3">
      <c r="A1479" s="1">
        <v>15489</v>
      </c>
      <c r="B1479" s="1" t="s">
        <v>833</v>
      </c>
      <c r="C1479" s="1" t="s">
        <v>1040</v>
      </c>
      <c r="D1479" s="1" t="s">
        <v>793</v>
      </c>
      <c r="E1479" s="1">
        <v>15131</v>
      </c>
      <c r="F1479" s="1" t="s">
        <v>794</v>
      </c>
      <c r="G1479" s="1">
        <v>1</v>
      </c>
    </row>
    <row r="1480" spans="1:7" hidden="1" x14ac:dyDescent="0.3">
      <c r="A1480" s="1">
        <v>15489</v>
      </c>
      <c r="B1480" s="1" t="s">
        <v>833</v>
      </c>
      <c r="C1480" s="1" t="s">
        <v>1040</v>
      </c>
      <c r="D1480" s="1" t="s">
        <v>771</v>
      </c>
      <c r="E1480" s="1">
        <v>11664</v>
      </c>
      <c r="F1480" s="1" t="s">
        <v>772</v>
      </c>
      <c r="G1480" s="1">
        <v>1</v>
      </c>
    </row>
    <row r="1481" spans="1:7" hidden="1" x14ac:dyDescent="0.3">
      <c r="A1481" s="1">
        <v>15489</v>
      </c>
      <c r="B1481" s="1" t="s">
        <v>833</v>
      </c>
      <c r="C1481" s="1" t="s">
        <v>1040</v>
      </c>
      <c r="D1481" s="1" t="s">
        <v>795</v>
      </c>
      <c r="E1481" s="1">
        <v>11667</v>
      </c>
      <c r="F1481" s="1" t="s">
        <v>796</v>
      </c>
      <c r="G1481" s="1">
        <v>1</v>
      </c>
    </row>
    <row r="1482" spans="1:7" hidden="1" x14ac:dyDescent="0.3">
      <c r="A1482" s="1">
        <v>15489</v>
      </c>
      <c r="B1482" s="1" t="s">
        <v>833</v>
      </c>
      <c r="C1482" s="1" t="s">
        <v>1040</v>
      </c>
      <c r="D1482" s="1" t="s">
        <v>837</v>
      </c>
      <c r="E1482" s="1">
        <v>11693</v>
      </c>
      <c r="F1482" s="1" t="s">
        <v>838</v>
      </c>
      <c r="G1482" s="1">
        <v>1</v>
      </c>
    </row>
    <row r="1483" spans="1:7" hidden="1" x14ac:dyDescent="0.3">
      <c r="A1483" s="1">
        <v>15490</v>
      </c>
      <c r="B1483" s="1" t="s">
        <v>841</v>
      </c>
      <c r="C1483" s="1" t="s">
        <v>842</v>
      </c>
      <c r="D1483" s="1" t="s">
        <v>845</v>
      </c>
      <c r="E1483" s="1">
        <v>15677</v>
      </c>
      <c r="F1483" s="1" t="s">
        <v>1477</v>
      </c>
      <c r="G1483" s="1">
        <v>1</v>
      </c>
    </row>
    <row r="1484" spans="1:7" hidden="1" x14ac:dyDescent="0.3">
      <c r="A1484" s="1">
        <v>15490</v>
      </c>
      <c r="B1484" s="1" t="s">
        <v>841</v>
      </c>
      <c r="C1484" s="1" t="s">
        <v>842</v>
      </c>
      <c r="D1484" s="1" t="s">
        <v>769</v>
      </c>
      <c r="E1484" s="1">
        <v>11657</v>
      </c>
      <c r="F1484" s="1" t="s">
        <v>770</v>
      </c>
      <c r="G1484" s="1">
        <v>1</v>
      </c>
    </row>
    <row r="1485" spans="1:7" hidden="1" x14ac:dyDescent="0.3">
      <c r="A1485" s="1">
        <v>15490</v>
      </c>
      <c r="B1485" s="1" t="s">
        <v>841</v>
      </c>
      <c r="C1485" s="1" t="s">
        <v>842</v>
      </c>
      <c r="D1485" s="1" t="s">
        <v>773</v>
      </c>
      <c r="E1485" s="1">
        <v>15130</v>
      </c>
      <c r="F1485" s="1" t="s">
        <v>774</v>
      </c>
      <c r="G1485" s="1">
        <v>1</v>
      </c>
    </row>
    <row r="1486" spans="1:7" hidden="1" x14ac:dyDescent="0.3">
      <c r="A1486" s="1">
        <v>15490</v>
      </c>
      <c r="B1486" s="1" t="s">
        <v>841</v>
      </c>
      <c r="C1486" s="1" t="s">
        <v>842</v>
      </c>
      <c r="D1486" s="1" t="s">
        <v>771</v>
      </c>
      <c r="E1486" s="1">
        <v>11664</v>
      </c>
      <c r="F1486" s="1" t="s">
        <v>772</v>
      </c>
      <c r="G1486" s="1">
        <v>1</v>
      </c>
    </row>
    <row r="1487" spans="1:7" hidden="1" x14ac:dyDescent="0.3">
      <c r="A1487" s="1">
        <v>15490</v>
      </c>
      <c r="B1487" s="1" t="s">
        <v>841</v>
      </c>
      <c r="C1487" s="1" t="s">
        <v>842</v>
      </c>
      <c r="D1487" s="1" t="s">
        <v>801</v>
      </c>
      <c r="E1487" s="1">
        <v>12271</v>
      </c>
      <c r="F1487" s="1" t="s">
        <v>802</v>
      </c>
      <c r="G1487" s="1">
        <v>1</v>
      </c>
    </row>
    <row r="1488" spans="1:7" hidden="1" x14ac:dyDescent="0.3">
      <c r="A1488" s="1">
        <v>15490</v>
      </c>
      <c r="B1488" s="1" t="s">
        <v>841</v>
      </c>
      <c r="C1488" s="1" t="s">
        <v>842</v>
      </c>
      <c r="D1488" s="1" t="s">
        <v>843</v>
      </c>
      <c r="E1488" s="1">
        <v>11699</v>
      </c>
      <c r="F1488" s="1" t="s">
        <v>844</v>
      </c>
      <c r="G1488" s="1">
        <v>1</v>
      </c>
    </row>
    <row r="1489" spans="1:7" hidden="1" x14ac:dyDescent="0.3">
      <c r="A1489" s="1">
        <v>15490</v>
      </c>
      <c r="B1489" s="1" t="s">
        <v>841</v>
      </c>
      <c r="C1489" s="1" t="s">
        <v>842</v>
      </c>
      <c r="D1489" s="1" t="s">
        <v>829</v>
      </c>
      <c r="E1489" s="1">
        <v>14982</v>
      </c>
      <c r="F1489" s="1" t="s">
        <v>830</v>
      </c>
      <c r="G1489" s="1">
        <v>2</v>
      </c>
    </row>
    <row r="1490" spans="1:7" hidden="1" x14ac:dyDescent="0.3">
      <c r="A1490" s="1">
        <v>15491</v>
      </c>
      <c r="B1490" s="1" t="s">
        <v>847</v>
      </c>
      <c r="C1490" s="1" t="s">
        <v>848</v>
      </c>
      <c r="D1490" s="1" t="s">
        <v>835</v>
      </c>
      <c r="E1490" s="1">
        <v>14983</v>
      </c>
      <c r="F1490" s="1" t="s">
        <v>836</v>
      </c>
      <c r="G1490" s="1">
        <v>2</v>
      </c>
    </row>
    <row r="1491" spans="1:7" hidden="1" x14ac:dyDescent="0.3">
      <c r="A1491" s="1">
        <v>15491</v>
      </c>
      <c r="B1491" s="1" t="s">
        <v>847</v>
      </c>
      <c r="C1491" s="1" t="s">
        <v>848</v>
      </c>
      <c r="D1491" s="1" t="s">
        <v>851</v>
      </c>
      <c r="E1491" s="1">
        <v>11700</v>
      </c>
      <c r="F1491" s="1" t="s">
        <v>852</v>
      </c>
      <c r="G1491" s="1">
        <v>1</v>
      </c>
    </row>
    <row r="1492" spans="1:7" hidden="1" x14ac:dyDescent="0.3">
      <c r="A1492" s="1">
        <v>15491</v>
      </c>
      <c r="B1492" s="1" t="s">
        <v>847</v>
      </c>
      <c r="C1492" s="1" t="s">
        <v>848</v>
      </c>
      <c r="D1492" s="1" t="s">
        <v>809</v>
      </c>
      <c r="E1492" s="1">
        <v>12272</v>
      </c>
      <c r="F1492" s="1" t="s">
        <v>810</v>
      </c>
      <c r="G1492" s="1">
        <v>1</v>
      </c>
    </row>
    <row r="1493" spans="1:7" hidden="1" x14ac:dyDescent="0.3">
      <c r="A1493" s="1">
        <v>15491</v>
      </c>
      <c r="B1493" s="1" t="s">
        <v>847</v>
      </c>
      <c r="C1493" s="1" t="s">
        <v>848</v>
      </c>
      <c r="D1493" s="1" t="s">
        <v>771</v>
      </c>
      <c r="E1493" s="1">
        <v>11664</v>
      </c>
      <c r="F1493" s="1" t="s">
        <v>772</v>
      </c>
      <c r="G1493" s="1">
        <v>1</v>
      </c>
    </row>
    <row r="1494" spans="1:7" hidden="1" x14ac:dyDescent="0.3">
      <c r="A1494" s="1">
        <v>15491</v>
      </c>
      <c r="B1494" s="1" t="s">
        <v>847</v>
      </c>
      <c r="C1494" s="1" t="s">
        <v>848</v>
      </c>
      <c r="D1494" s="1" t="s">
        <v>793</v>
      </c>
      <c r="E1494" s="1">
        <v>15131</v>
      </c>
      <c r="F1494" s="1" t="s">
        <v>794</v>
      </c>
      <c r="G1494" s="1">
        <v>1</v>
      </c>
    </row>
    <row r="1495" spans="1:7" hidden="1" x14ac:dyDescent="0.3">
      <c r="A1495" s="1">
        <v>15491</v>
      </c>
      <c r="B1495" s="1" t="s">
        <v>847</v>
      </c>
      <c r="C1495" s="1" t="s">
        <v>848</v>
      </c>
      <c r="D1495" s="1" t="s">
        <v>791</v>
      </c>
      <c r="E1495" s="1">
        <v>11658</v>
      </c>
      <c r="F1495" s="1" t="s">
        <v>792</v>
      </c>
      <c r="G1495" s="1">
        <v>1</v>
      </c>
    </row>
    <row r="1496" spans="1:7" hidden="1" x14ac:dyDescent="0.3">
      <c r="A1496" s="1">
        <v>15491</v>
      </c>
      <c r="B1496" s="1" t="s">
        <v>847</v>
      </c>
      <c r="C1496" s="1" t="s">
        <v>848</v>
      </c>
      <c r="D1496" s="1" t="s">
        <v>1272</v>
      </c>
      <c r="E1496" s="1">
        <v>15678</v>
      </c>
      <c r="F1496" s="1" t="s">
        <v>1478</v>
      </c>
      <c r="G1496" s="1">
        <v>1</v>
      </c>
    </row>
    <row r="1497" spans="1:7" hidden="1" x14ac:dyDescent="0.3">
      <c r="A1497" s="1">
        <v>15492</v>
      </c>
      <c r="B1497" s="1" t="s">
        <v>521</v>
      </c>
      <c r="C1497" s="1" t="s">
        <v>1479</v>
      </c>
      <c r="D1497" s="1" t="s">
        <v>523</v>
      </c>
      <c r="E1497" s="1">
        <v>11170</v>
      </c>
      <c r="F1497" s="1" t="s">
        <v>524</v>
      </c>
      <c r="G1497" s="1">
        <v>1</v>
      </c>
    </row>
    <row r="1498" spans="1:7" hidden="1" x14ac:dyDescent="0.3">
      <c r="A1498" s="1">
        <v>15492</v>
      </c>
      <c r="B1498" s="1" t="s">
        <v>521</v>
      </c>
      <c r="C1498" s="1" t="s">
        <v>1479</v>
      </c>
      <c r="D1498" s="1" t="s">
        <v>525</v>
      </c>
      <c r="E1498" s="1">
        <v>10905</v>
      </c>
      <c r="F1498" s="1" t="s">
        <v>526</v>
      </c>
      <c r="G1498" s="1">
        <v>1</v>
      </c>
    </row>
    <row r="1499" spans="1:7" hidden="1" x14ac:dyDescent="0.3">
      <c r="A1499" s="1">
        <v>15496</v>
      </c>
      <c r="B1499" s="1" t="s">
        <v>1480</v>
      </c>
      <c r="C1499" s="1" t="s">
        <v>670</v>
      </c>
      <c r="D1499" s="1" t="s">
        <v>1481</v>
      </c>
      <c r="E1499" s="1">
        <v>15495</v>
      </c>
      <c r="F1499" s="1" t="s">
        <v>670</v>
      </c>
      <c r="G1499" s="1">
        <v>1</v>
      </c>
    </row>
    <row r="1500" spans="1:7" hidden="1" x14ac:dyDescent="0.3">
      <c r="A1500" s="1">
        <v>15635</v>
      </c>
      <c r="B1500" s="1" t="s">
        <v>723</v>
      </c>
      <c r="C1500" s="1" t="s">
        <v>1482</v>
      </c>
      <c r="D1500" s="1" t="s">
        <v>1483</v>
      </c>
      <c r="E1500" s="1">
        <v>11725</v>
      </c>
      <c r="F1500" s="1" t="s">
        <v>1484</v>
      </c>
      <c r="G1500" s="1">
        <v>1</v>
      </c>
    </row>
    <row r="1501" spans="1:7" hidden="1" x14ac:dyDescent="0.3">
      <c r="A1501" s="1">
        <v>15635</v>
      </c>
      <c r="B1501" s="1" t="s">
        <v>723</v>
      </c>
      <c r="C1501" s="1" t="s">
        <v>1482</v>
      </c>
      <c r="D1501" s="1" t="s">
        <v>1485</v>
      </c>
      <c r="E1501" s="1">
        <v>11974</v>
      </c>
      <c r="F1501" s="1" t="s">
        <v>1486</v>
      </c>
      <c r="G1501" s="1">
        <v>1</v>
      </c>
    </row>
    <row r="1502" spans="1:7" hidden="1" x14ac:dyDescent="0.3">
      <c r="A1502" s="1">
        <v>15638</v>
      </c>
      <c r="B1502" s="1" t="s">
        <v>1487</v>
      </c>
      <c r="C1502" s="1" t="s">
        <v>1488</v>
      </c>
      <c r="D1502" s="1" t="s">
        <v>1489</v>
      </c>
      <c r="E1502" s="1">
        <v>11730</v>
      </c>
      <c r="F1502" s="1" t="s">
        <v>1490</v>
      </c>
      <c r="G1502" s="1">
        <v>1</v>
      </c>
    </row>
    <row r="1503" spans="1:7" hidden="1" x14ac:dyDescent="0.3">
      <c r="A1503" s="1">
        <v>15638</v>
      </c>
      <c r="B1503" s="1" t="s">
        <v>1487</v>
      </c>
      <c r="C1503" s="1" t="s">
        <v>1488</v>
      </c>
      <c r="D1503" s="1" t="s">
        <v>1485</v>
      </c>
      <c r="E1503" s="1">
        <v>11974</v>
      </c>
      <c r="F1503" s="1" t="s">
        <v>1486</v>
      </c>
      <c r="G1503" s="1">
        <v>1</v>
      </c>
    </row>
    <row r="1504" spans="1:7" hidden="1" x14ac:dyDescent="0.3">
      <c r="A1504" s="1">
        <v>15648</v>
      </c>
      <c r="B1504" s="1" t="s">
        <v>1491</v>
      </c>
      <c r="C1504" s="1" t="s">
        <v>1492</v>
      </c>
      <c r="D1504" s="1" t="s">
        <v>1493</v>
      </c>
      <c r="E1504" s="1">
        <v>15250</v>
      </c>
      <c r="F1504" s="1" t="s">
        <v>1494</v>
      </c>
      <c r="G1504" s="1">
        <v>1</v>
      </c>
    </row>
    <row r="1505" spans="1:7" hidden="1" x14ac:dyDescent="0.3">
      <c r="A1505" s="1">
        <v>15648</v>
      </c>
      <c r="B1505" s="1" t="s">
        <v>1491</v>
      </c>
      <c r="C1505" s="1" t="s">
        <v>1492</v>
      </c>
      <c r="D1505" s="1" t="s">
        <v>1436</v>
      </c>
      <c r="E1505" s="1">
        <v>6162</v>
      </c>
      <c r="F1505" s="1" t="s">
        <v>1437</v>
      </c>
      <c r="G1505" s="1">
        <v>1</v>
      </c>
    </row>
    <row r="1506" spans="1:7" hidden="1" x14ac:dyDescent="0.3">
      <c r="A1506" s="1">
        <v>15649</v>
      </c>
      <c r="B1506" s="1" t="s">
        <v>1495</v>
      </c>
      <c r="C1506" s="1" t="s">
        <v>1496</v>
      </c>
      <c r="D1506" s="1" t="s">
        <v>1436</v>
      </c>
      <c r="E1506" s="1">
        <v>6162</v>
      </c>
      <c r="F1506" s="1" t="s">
        <v>1437</v>
      </c>
      <c r="G1506" s="1">
        <v>1</v>
      </c>
    </row>
    <row r="1507" spans="1:7" hidden="1" x14ac:dyDescent="0.3">
      <c r="A1507" s="1">
        <v>15649</v>
      </c>
      <c r="B1507" s="1" t="s">
        <v>1495</v>
      </c>
      <c r="C1507" s="1" t="s">
        <v>1496</v>
      </c>
      <c r="D1507" s="1" t="s">
        <v>1497</v>
      </c>
      <c r="E1507" s="1">
        <v>15251</v>
      </c>
      <c r="F1507" s="1" t="s">
        <v>1498</v>
      </c>
      <c r="G1507" s="1">
        <v>1</v>
      </c>
    </row>
    <row r="1508" spans="1:7" hidden="1" x14ac:dyDescent="0.3">
      <c r="A1508" s="1">
        <v>15672</v>
      </c>
      <c r="B1508" s="1" t="s">
        <v>1499</v>
      </c>
      <c r="C1508" s="1" t="s">
        <v>744</v>
      </c>
      <c r="E1508" s="1">
        <v>12705</v>
      </c>
      <c r="F1508" s="1" t="s">
        <v>722</v>
      </c>
      <c r="G1508" s="1">
        <v>6.0000000000000001E-3</v>
      </c>
    </row>
    <row r="1509" spans="1:7" hidden="1" x14ac:dyDescent="0.3">
      <c r="A1509" s="1">
        <v>15672</v>
      </c>
      <c r="B1509" s="1" t="s">
        <v>1499</v>
      </c>
      <c r="C1509" s="1" t="s">
        <v>744</v>
      </c>
      <c r="D1509" s="1" t="s">
        <v>745</v>
      </c>
      <c r="E1509" s="1">
        <v>11731</v>
      </c>
      <c r="F1509" s="1" t="s">
        <v>746</v>
      </c>
      <c r="G1509" s="1">
        <v>1</v>
      </c>
    </row>
    <row r="1510" spans="1:7" hidden="1" x14ac:dyDescent="0.3">
      <c r="A1510" s="1">
        <v>15672</v>
      </c>
      <c r="B1510" s="1" t="s">
        <v>1499</v>
      </c>
      <c r="C1510" s="1" t="s">
        <v>744</v>
      </c>
      <c r="D1510" s="1" t="s">
        <v>747</v>
      </c>
      <c r="E1510" s="1">
        <v>11527</v>
      </c>
      <c r="F1510" s="1" t="s">
        <v>748</v>
      </c>
      <c r="G1510" s="1">
        <v>2</v>
      </c>
    </row>
    <row r="1511" spans="1:7" hidden="1" x14ac:dyDescent="0.3">
      <c r="A1511" s="1">
        <v>15672</v>
      </c>
      <c r="B1511" s="1" t="s">
        <v>1499</v>
      </c>
      <c r="C1511" s="1" t="s">
        <v>744</v>
      </c>
      <c r="D1511" s="1" t="s">
        <v>716</v>
      </c>
      <c r="E1511" s="1">
        <v>11514</v>
      </c>
      <c r="F1511" s="1" t="s">
        <v>717</v>
      </c>
      <c r="G1511" s="1">
        <v>2</v>
      </c>
    </row>
    <row r="1512" spans="1:7" hidden="1" x14ac:dyDescent="0.3">
      <c r="A1512" s="1">
        <v>15672</v>
      </c>
      <c r="B1512" s="1" t="s">
        <v>1499</v>
      </c>
      <c r="C1512" s="1" t="s">
        <v>744</v>
      </c>
      <c r="D1512" s="1" t="s">
        <v>749</v>
      </c>
      <c r="E1512" s="1">
        <v>15669</v>
      </c>
      <c r="F1512" s="1" t="s">
        <v>750</v>
      </c>
      <c r="G1512" s="1">
        <v>1</v>
      </c>
    </row>
    <row r="1513" spans="1:7" hidden="1" x14ac:dyDescent="0.3">
      <c r="A1513" s="1">
        <v>15672</v>
      </c>
      <c r="B1513" s="1" t="s">
        <v>1499</v>
      </c>
      <c r="C1513" s="1" t="s">
        <v>744</v>
      </c>
      <c r="D1513" s="1" t="s">
        <v>729</v>
      </c>
      <c r="E1513" s="1">
        <v>11508</v>
      </c>
      <c r="F1513" s="1" t="s">
        <v>730</v>
      </c>
      <c r="G1513" s="1">
        <v>1</v>
      </c>
    </row>
    <row r="1514" spans="1:7" hidden="1" x14ac:dyDescent="0.3">
      <c r="A1514" s="1">
        <v>15672</v>
      </c>
      <c r="B1514" s="1" t="s">
        <v>1499</v>
      </c>
      <c r="C1514" s="1" t="s">
        <v>744</v>
      </c>
      <c r="D1514" s="1" t="s">
        <v>739</v>
      </c>
      <c r="E1514" s="1">
        <v>11635</v>
      </c>
      <c r="F1514" s="1" t="s">
        <v>740</v>
      </c>
      <c r="G1514" s="1">
        <v>1</v>
      </c>
    </row>
    <row r="1515" spans="1:7" hidden="1" x14ac:dyDescent="0.3">
      <c r="A1515" s="1">
        <v>15672</v>
      </c>
      <c r="B1515" s="1" t="s">
        <v>1499</v>
      </c>
      <c r="C1515" s="1" t="s">
        <v>744</v>
      </c>
      <c r="D1515" s="1" t="s">
        <v>741</v>
      </c>
      <c r="E1515" s="1">
        <v>11634</v>
      </c>
      <c r="F1515" s="1" t="s">
        <v>742</v>
      </c>
      <c r="G1515" s="1">
        <v>1</v>
      </c>
    </row>
    <row r="1516" spans="1:7" hidden="1" x14ac:dyDescent="0.3">
      <c r="A1516" s="1">
        <v>15675</v>
      </c>
      <c r="B1516" s="1" t="s">
        <v>825</v>
      </c>
      <c r="C1516" s="1" t="s">
        <v>1039</v>
      </c>
      <c r="D1516" s="1" t="s">
        <v>827</v>
      </c>
      <c r="E1516" s="1">
        <v>15673</v>
      </c>
      <c r="F1516" s="1" t="s">
        <v>1475</v>
      </c>
      <c r="G1516" s="1">
        <v>1</v>
      </c>
    </row>
    <row r="1517" spans="1:7" hidden="1" x14ac:dyDescent="0.3">
      <c r="A1517" s="1">
        <v>15675</v>
      </c>
      <c r="B1517" s="1" t="s">
        <v>825</v>
      </c>
      <c r="C1517" s="1" t="s">
        <v>1039</v>
      </c>
      <c r="D1517" s="1" t="s">
        <v>769</v>
      </c>
      <c r="E1517" s="1">
        <v>11657</v>
      </c>
      <c r="F1517" s="1" t="s">
        <v>770</v>
      </c>
      <c r="G1517" s="1">
        <v>1</v>
      </c>
    </row>
    <row r="1518" spans="1:7" hidden="1" x14ac:dyDescent="0.3">
      <c r="A1518" s="1">
        <v>15675</v>
      </c>
      <c r="B1518" s="1" t="s">
        <v>825</v>
      </c>
      <c r="C1518" s="1" t="s">
        <v>1039</v>
      </c>
      <c r="D1518" s="1" t="s">
        <v>773</v>
      </c>
      <c r="E1518" s="1">
        <v>15130</v>
      </c>
      <c r="F1518" s="1" t="s">
        <v>774</v>
      </c>
      <c r="G1518" s="1">
        <v>1</v>
      </c>
    </row>
    <row r="1519" spans="1:7" hidden="1" x14ac:dyDescent="0.3">
      <c r="A1519" s="1">
        <v>15675</v>
      </c>
      <c r="B1519" s="1" t="s">
        <v>825</v>
      </c>
      <c r="C1519" s="1" t="s">
        <v>1039</v>
      </c>
      <c r="D1519" s="1" t="s">
        <v>771</v>
      </c>
      <c r="E1519" s="1">
        <v>11664</v>
      </c>
      <c r="F1519" s="1" t="s">
        <v>772</v>
      </c>
      <c r="G1519" s="1">
        <v>1</v>
      </c>
    </row>
    <row r="1520" spans="1:7" hidden="1" x14ac:dyDescent="0.3">
      <c r="A1520" s="1">
        <v>15675</v>
      </c>
      <c r="B1520" s="1" t="s">
        <v>825</v>
      </c>
      <c r="C1520" s="1" t="s">
        <v>1039</v>
      </c>
      <c r="D1520" s="1" t="s">
        <v>775</v>
      </c>
      <c r="E1520" s="1">
        <v>11666</v>
      </c>
      <c r="F1520" s="1" t="s">
        <v>776</v>
      </c>
      <c r="G1520" s="1">
        <v>1</v>
      </c>
    </row>
    <row r="1521" spans="1:7" hidden="1" x14ac:dyDescent="0.3">
      <c r="A1521" s="1">
        <v>15675</v>
      </c>
      <c r="B1521" s="1" t="s">
        <v>825</v>
      </c>
      <c r="C1521" s="1" t="s">
        <v>1039</v>
      </c>
      <c r="D1521" s="1" t="s">
        <v>829</v>
      </c>
      <c r="E1521" s="1">
        <v>14982</v>
      </c>
      <c r="F1521" s="1" t="s">
        <v>830</v>
      </c>
      <c r="G1521" s="1">
        <v>2</v>
      </c>
    </row>
    <row r="1522" spans="1:7" hidden="1" x14ac:dyDescent="0.3">
      <c r="A1522" s="1">
        <v>15675</v>
      </c>
      <c r="B1522" s="1" t="s">
        <v>825</v>
      </c>
      <c r="C1522" s="1" t="s">
        <v>1039</v>
      </c>
      <c r="D1522" s="1" t="s">
        <v>831</v>
      </c>
      <c r="E1522" s="1">
        <v>11692</v>
      </c>
      <c r="F1522" s="1" t="s">
        <v>832</v>
      </c>
      <c r="G1522" s="1">
        <v>1</v>
      </c>
    </row>
    <row r="1523" spans="1:7" hidden="1" x14ac:dyDescent="0.3">
      <c r="A1523" s="1">
        <v>15676</v>
      </c>
      <c r="B1523" s="1" t="s">
        <v>833</v>
      </c>
      <c r="C1523" s="1" t="s">
        <v>1040</v>
      </c>
      <c r="D1523" s="1" t="s">
        <v>835</v>
      </c>
      <c r="E1523" s="1">
        <v>14983</v>
      </c>
      <c r="F1523" s="1" t="s">
        <v>836</v>
      </c>
      <c r="G1523" s="1">
        <v>2</v>
      </c>
    </row>
    <row r="1524" spans="1:7" hidden="1" x14ac:dyDescent="0.3">
      <c r="A1524" s="1">
        <v>15676</v>
      </c>
      <c r="B1524" s="1" t="s">
        <v>833</v>
      </c>
      <c r="C1524" s="1" t="s">
        <v>1040</v>
      </c>
      <c r="D1524" s="1" t="s">
        <v>837</v>
      </c>
      <c r="E1524" s="1">
        <v>11693</v>
      </c>
      <c r="F1524" s="1" t="s">
        <v>838</v>
      </c>
      <c r="G1524" s="1">
        <v>1</v>
      </c>
    </row>
    <row r="1525" spans="1:7" hidden="1" x14ac:dyDescent="0.3">
      <c r="A1525" s="1">
        <v>15676</v>
      </c>
      <c r="B1525" s="1" t="s">
        <v>833</v>
      </c>
      <c r="C1525" s="1" t="s">
        <v>1040</v>
      </c>
      <c r="D1525" s="1" t="s">
        <v>793</v>
      </c>
      <c r="E1525" s="1">
        <v>15131</v>
      </c>
      <c r="F1525" s="1" t="s">
        <v>794</v>
      </c>
      <c r="G1525" s="1">
        <v>1</v>
      </c>
    </row>
    <row r="1526" spans="1:7" hidden="1" x14ac:dyDescent="0.3">
      <c r="A1526" s="1">
        <v>15676</v>
      </c>
      <c r="B1526" s="1" t="s">
        <v>833</v>
      </c>
      <c r="C1526" s="1" t="s">
        <v>1040</v>
      </c>
      <c r="D1526" s="1" t="s">
        <v>771</v>
      </c>
      <c r="E1526" s="1">
        <v>11664</v>
      </c>
      <c r="F1526" s="1" t="s">
        <v>772</v>
      </c>
      <c r="G1526" s="1">
        <v>1</v>
      </c>
    </row>
    <row r="1527" spans="1:7" hidden="1" x14ac:dyDescent="0.3">
      <c r="A1527" s="1">
        <v>15676</v>
      </c>
      <c r="B1527" s="1" t="s">
        <v>833</v>
      </c>
      <c r="C1527" s="1" t="s">
        <v>1040</v>
      </c>
      <c r="D1527" s="1" t="s">
        <v>795</v>
      </c>
      <c r="E1527" s="1">
        <v>11667</v>
      </c>
      <c r="F1527" s="1" t="s">
        <v>796</v>
      </c>
      <c r="G1527" s="1">
        <v>1</v>
      </c>
    </row>
    <row r="1528" spans="1:7" hidden="1" x14ac:dyDescent="0.3">
      <c r="A1528" s="1">
        <v>15676</v>
      </c>
      <c r="B1528" s="1" t="s">
        <v>833</v>
      </c>
      <c r="C1528" s="1" t="s">
        <v>1040</v>
      </c>
      <c r="D1528" s="1" t="s">
        <v>791</v>
      </c>
      <c r="E1528" s="1">
        <v>11658</v>
      </c>
      <c r="F1528" s="1" t="s">
        <v>792</v>
      </c>
      <c r="G1528" s="1">
        <v>1</v>
      </c>
    </row>
    <row r="1529" spans="1:7" hidden="1" x14ac:dyDescent="0.3">
      <c r="A1529" s="1">
        <v>15676</v>
      </c>
      <c r="B1529" s="1" t="s">
        <v>833</v>
      </c>
      <c r="C1529" s="1" t="s">
        <v>1040</v>
      </c>
      <c r="D1529" s="1" t="s">
        <v>839</v>
      </c>
      <c r="E1529" s="1">
        <v>15674</v>
      </c>
      <c r="F1529" s="1" t="s">
        <v>1476</v>
      </c>
      <c r="G1529" s="1">
        <v>1</v>
      </c>
    </row>
    <row r="1530" spans="1:7" hidden="1" x14ac:dyDescent="0.3">
      <c r="A1530" s="1">
        <v>15679</v>
      </c>
      <c r="B1530" s="1" t="s">
        <v>841</v>
      </c>
      <c r="C1530" s="1" t="s">
        <v>842</v>
      </c>
      <c r="D1530" s="1" t="s">
        <v>829</v>
      </c>
      <c r="E1530" s="1">
        <v>14982</v>
      </c>
      <c r="F1530" s="1" t="s">
        <v>830</v>
      </c>
      <c r="G1530" s="1">
        <v>2</v>
      </c>
    </row>
    <row r="1531" spans="1:7" hidden="1" x14ac:dyDescent="0.3">
      <c r="A1531" s="1">
        <v>15679</v>
      </c>
      <c r="B1531" s="1" t="s">
        <v>841</v>
      </c>
      <c r="C1531" s="1" t="s">
        <v>842</v>
      </c>
      <c r="D1531" s="1" t="s">
        <v>843</v>
      </c>
      <c r="E1531" s="1">
        <v>11699</v>
      </c>
      <c r="F1531" s="1" t="s">
        <v>844</v>
      </c>
      <c r="G1531" s="1">
        <v>1</v>
      </c>
    </row>
    <row r="1532" spans="1:7" hidden="1" x14ac:dyDescent="0.3">
      <c r="A1532" s="1">
        <v>15679</v>
      </c>
      <c r="B1532" s="1" t="s">
        <v>841</v>
      </c>
      <c r="C1532" s="1" t="s">
        <v>842</v>
      </c>
      <c r="D1532" s="1" t="s">
        <v>801</v>
      </c>
      <c r="E1532" s="1">
        <v>12271</v>
      </c>
      <c r="F1532" s="1" t="s">
        <v>802</v>
      </c>
      <c r="G1532" s="1">
        <v>1</v>
      </c>
    </row>
    <row r="1533" spans="1:7" hidden="1" x14ac:dyDescent="0.3">
      <c r="A1533" s="1">
        <v>15679</v>
      </c>
      <c r="B1533" s="1" t="s">
        <v>841</v>
      </c>
      <c r="C1533" s="1" t="s">
        <v>842</v>
      </c>
      <c r="D1533" s="1" t="s">
        <v>771</v>
      </c>
      <c r="E1533" s="1">
        <v>11664</v>
      </c>
      <c r="F1533" s="1" t="s">
        <v>772</v>
      </c>
      <c r="G1533" s="1">
        <v>1</v>
      </c>
    </row>
    <row r="1534" spans="1:7" hidden="1" x14ac:dyDescent="0.3">
      <c r="A1534" s="1">
        <v>15679</v>
      </c>
      <c r="B1534" s="1" t="s">
        <v>841</v>
      </c>
      <c r="C1534" s="1" t="s">
        <v>842</v>
      </c>
      <c r="D1534" s="1" t="s">
        <v>773</v>
      </c>
      <c r="E1534" s="1">
        <v>15130</v>
      </c>
      <c r="F1534" s="1" t="s">
        <v>774</v>
      </c>
      <c r="G1534" s="1">
        <v>1</v>
      </c>
    </row>
    <row r="1535" spans="1:7" hidden="1" x14ac:dyDescent="0.3">
      <c r="A1535" s="1">
        <v>15679</v>
      </c>
      <c r="B1535" s="1" t="s">
        <v>841</v>
      </c>
      <c r="C1535" s="1" t="s">
        <v>842</v>
      </c>
      <c r="D1535" s="1" t="s">
        <v>769</v>
      </c>
      <c r="E1535" s="1">
        <v>11657</v>
      </c>
      <c r="F1535" s="1" t="s">
        <v>770</v>
      </c>
      <c r="G1535" s="1">
        <v>1</v>
      </c>
    </row>
    <row r="1536" spans="1:7" hidden="1" x14ac:dyDescent="0.3">
      <c r="A1536" s="1">
        <v>15679</v>
      </c>
      <c r="B1536" s="1" t="s">
        <v>841</v>
      </c>
      <c r="C1536" s="1" t="s">
        <v>842</v>
      </c>
      <c r="D1536" s="1" t="s">
        <v>845</v>
      </c>
      <c r="E1536" s="1">
        <v>15677</v>
      </c>
      <c r="F1536" s="1" t="s">
        <v>1477</v>
      </c>
      <c r="G1536" s="1">
        <v>1</v>
      </c>
    </row>
    <row r="1537" spans="1:7" hidden="1" x14ac:dyDescent="0.3">
      <c r="A1537" s="1">
        <v>15680</v>
      </c>
      <c r="B1537" s="1" t="s">
        <v>847</v>
      </c>
      <c r="C1537" s="1" t="s">
        <v>848</v>
      </c>
      <c r="D1537" s="1" t="s">
        <v>851</v>
      </c>
      <c r="E1537" s="1">
        <v>11700</v>
      </c>
      <c r="F1537" s="1" t="s">
        <v>852</v>
      </c>
      <c r="G1537" s="1">
        <v>1</v>
      </c>
    </row>
    <row r="1538" spans="1:7" hidden="1" x14ac:dyDescent="0.3">
      <c r="A1538" s="1">
        <v>15680</v>
      </c>
      <c r="B1538" s="1" t="s">
        <v>847</v>
      </c>
      <c r="C1538" s="1" t="s">
        <v>848</v>
      </c>
      <c r="D1538" s="1" t="s">
        <v>809</v>
      </c>
      <c r="E1538" s="1">
        <v>12272</v>
      </c>
      <c r="F1538" s="1" t="s">
        <v>810</v>
      </c>
      <c r="G1538" s="1">
        <v>1</v>
      </c>
    </row>
    <row r="1539" spans="1:7" hidden="1" x14ac:dyDescent="0.3">
      <c r="A1539" s="1">
        <v>15680</v>
      </c>
      <c r="B1539" s="1" t="s">
        <v>847</v>
      </c>
      <c r="C1539" s="1" t="s">
        <v>848</v>
      </c>
      <c r="D1539" s="1" t="s">
        <v>771</v>
      </c>
      <c r="E1539" s="1">
        <v>11664</v>
      </c>
      <c r="F1539" s="1" t="s">
        <v>772</v>
      </c>
      <c r="G1539" s="1">
        <v>1</v>
      </c>
    </row>
    <row r="1540" spans="1:7" hidden="1" x14ac:dyDescent="0.3">
      <c r="A1540" s="1">
        <v>15680</v>
      </c>
      <c r="B1540" s="1" t="s">
        <v>847</v>
      </c>
      <c r="C1540" s="1" t="s">
        <v>848</v>
      </c>
      <c r="D1540" s="1" t="s">
        <v>793</v>
      </c>
      <c r="E1540" s="1">
        <v>15131</v>
      </c>
      <c r="F1540" s="1" t="s">
        <v>794</v>
      </c>
      <c r="G1540" s="1">
        <v>1</v>
      </c>
    </row>
    <row r="1541" spans="1:7" hidden="1" x14ac:dyDescent="0.3">
      <c r="A1541" s="1">
        <v>15680</v>
      </c>
      <c r="B1541" s="1" t="s">
        <v>847</v>
      </c>
      <c r="C1541" s="1" t="s">
        <v>848</v>
      </c>
      <c r="D1541" s="1" t="s">
        <v>791</v>
      </c>
      <c r="E1541" s="1">
        <v>11658</v>
      </c>
      <c r="F1541" s="1" t="s">
        <v>792</v>
      </c>
      <c r="G1541" s="1">
        <v>1</v>
      </c>
    </row>
    <row r="1542" spans="1:7" hidden="1" x14ac:dyDescent="0.3">
      <c r="A1542" s="1">
        <v>15680</v>
      </c>
      <c r="B1542" s="1" t="s">
        <v>847</v>
      </c>
      <c r="C1542" s="1" t="s">
        <v>848</v>
      </c>
      <c r="D1542" s="1" t="s">
        <v>1272</v>
      </c>
      <c r="E1542" s="1">
        <v>15678</v>
      </c>
      <c r="F1542" s="1" t="s">
        <v>1478</v>
      </c>
      <c r="G1542" s="1">
        <v>1</v>
      </c>
    </row>
    <row r="1543" spans="1:7" hidden="1" x14ac:dyDescent="0.3">
      <c r="A1543" s="1">
        <v>15680</v>
      </c>
      <c r="B1543" s="1" t="s">
        <v>847</v>
      </c>
      <c r="C1543" s="1" t="s">
        <v>848</v>
      </c>
      <c r="D1543" s="1" t="s">
        <v>835</v>
      </c>
      <c r="E1543" s="1">
        <v>14983</v>
      </c>
      <c r="F1543" s="1" t="s">
        <v>836</v>
      </c>
      <c r="G1543" s="1">
        <v>2</v>
      </c>
    </row>
    <row r="1544" spans="1:7" hidden="1" x14ac:dyDescent="0.3">
      <c r="A1544" s="1">
        <v>15683</v>
      </c>
      <c r="B1544" s="1" t="s">
        <v>853</v>
      </c>
      <c r="C1544" s="1" t="s">
        <v>854</v>
      </c>
      <c r="D1544" s="1" t="s">
        <v>775</v>
      </c>
      <c r="E1544" s="1">
        <v>11666</v>
      </c>
      <c r="F1544" s="1" t="s">
        <v>776</v>
      </c>
      <c r="G1544" s="1">
        <v>1</v>
      </c>
    </row>
    <row r="1545" spans="1:7" hidden="1" x14ac:dyDescent="0.3">
      <c r="A1545" s="1">
        <v>15683</v>
      </c>
      <c r="B1545" s="1" t="s">
        <v>853</v>
      </c>
      <c r="C1545" s="1" t="s">
        <v>854</v>
      </c>
      <c r="D1545" s="1" t="s">
        <v>771</v>
      </c>
      <c r="E1545" s="1">
        <v>11664</v>
      </c>
      <c r="F1545" s="1" t="s">
        <v>772</v>
      </c>
      <c r="G1545" s="1">
        <v>1</v>
      </c>
    </row>
    <row r="1546" spans="1:7" hidden="1" x14ac:dyDescent="0.3">
      <c r="A1546" s="1">
        <v>15683</v>
      </c>
      <c r="B1546" s="1" t="s">
        <v>853</v>
      </c>
      <c r="C1546" s="1" t="s">
        <v>854</v>
      </c>
      <c r="D1546" s="1" t="s">
        <v>773</v>
      </c>
      <c r="E1546" s="1">
        <v>15130</v>
      </c>
      <c r="F1546" s="1" t="s">
        <v>774</v>
      </c>
      <c r="G1546" s="1">
        <v>1</v>
      </c>
    </row>
    <row r="1547" spans="1:7" hidden="1" x14ac:dyDescent="0.3">
      <c r="A1547" s="1">
        <v>15683</v>
      </c>
      <c r="B1547" s="1" t="s">
        <v>853</v>
      </c>
      <c r="C1547" s="1" t="s">
        <v>854</v>
      </c>
      <c r="D1547" s="1" t="s">
        <v>769</v>
      </c>
      <c r="E1547" s="1">
        <v>11657</v>
      </c>
      <c r="F1547" s="1" t="s">
        <v>770</v>
      </c>
      <c r="G1547" s="1">
        <v>1</v>
      </c>
    </row>
    <row r="1548" spans="1:7" hidden="1" x14ac:dyDescent="0.3">
      <c r="A1548" s="1">
        <v>15683</v>
      </c>
      <c r="B1548" s="1" t="s">
        <v>853</v>
      </c>
      <c r="C1548" s="1" t="s">
        <v>854</v>
      </c>
      <c r="D1548" s="1" t="s">
        <v>829</v>
      </c>
      <c r="E1548" s="1">
        <v>14982</v>
      </c>
      <c r="F1548" s="1" t="s">
        <v>830</v>
      </c>
      <c r="G1548" s="1">
        <v>2</v>
      </c>
    </row>
    <row r="1549" spans="1:7" hidden="1" x14ac:dyDescent="0.3">
      <c r="A1549" s="1">
        <v>15683</v>
      </c>
      <c r="B1549" s="1" t="s">
        <v>853</v>
      </c>
      <c r="C1549" s="1" t="s">
        <v>854</v>
      </c>
      <c r="D1549" s="1" t="s">
        <v>857</v>
      </c>
      <c r="E1549" s="1">
        <v>11705</v>
      </c>
      <c r="F1549" s="1" t="s">
        <v>858</v>
      </c>
      <c r="G1549" s="1">
        <v>1</v>
      </c>
    </row>
    <row r="1550" spans="1:7" hidden="1" x14ac:dyDescent="0.3">
      <c r="A1550" s="1">
        <v>15683</v>
      </c>
      <c r="B1550" s="1" t="s">
        <v>853</v>
      </c>
      <c r="C1550" s="1" t="s">
        <v>854</v>
      </c>
      <c r="D1550" s="1" t="s">
        <v>855</v>
      </c>
      <c r="E1550" s="1">
        <v>15681</v>
      </c>
      <c r="F1550" s="1" t="s">
        <v>1500</v>
      </c>
      <c r="G1550" s="1">
        <v>1</v>
      </c>
    </row>
    <row r="1551" spans="1:7" hidden="1" x14ac:dyDescent="0.3">
      <c r="A1551" s="1">
        <v>15684</v>
      </c>
      <c r="B1551" s="1" t="s">
        <v>859</v>
      </c>
      <c r="C1551" s="1" t="s">
        <v>860</v>
      </c>
      <c r="D1551" s="1" t="s">
        <v>863</v>
      </c>
      <c r="E1551" s="1">
        <v>15682</v>
      </c>
      <c r="F1551" s="1" t="s">
        <v>1501</v>
      </c>
      <c r="G1551" s="1">
        <v>1</v>
      </c>
    </row>
    <row r="1552" spans="1:7" hidden="1" x14ac:dyDescent="0.3">
      <c r="A1552" s="1">
        <v>15684</v>
      </c>
      <c r="B1552" s="1" t="s">
        <v>859</v>
      </c>
      <c r="C1552" s="1" t="s">
        <v>860</v>
      </c>
      <c r="D1552" s="1" t="s">
        <v>791</v>
      </c>
      <c r="E1552" s="1">
        <v>11658</v>
      </c>
      <c r="F1552" s="1" t="s">
        <v>792</v>
      </c>
      <c r="G1552" s="1">
        <v>1</v>
      </c>
    </row>
    <row r="1553" spans="1:7" hidden="1" x14ac:dyDescent="0.3">
      <c r="A1553" s="1">
        <v>15684</v>
      </c>
      <c r="B1553" s="1" t="s">
        <v>859</v>
      </c>
      <c r="C1553" s="1" t="s">
        <v>860</v>
      </c>
      <c r="D1553" s="1" t="s">
        <v>793</v>
      </c>
      <c r="E1553" s="1">
        <v>15131</v>
      </c>
      <c r="F1553" s="1" t="s">
        <v>794</v>
      </c>
      <c r="G1553" s="1">
        <v>1</v>
      </c>
    </row>
    <row r="1554" spans="1:7" hidden="1" x14ac:dyDescent="0.3">
      <c r="A1554" s="1">
        <v>15684</v>
      </c>
      <c r="B1554" s="1" t="s">
        <v>859</v>
      </c>
      <c r="C1554" s="1" t="s">
        <v>860</v>
      </c>
      <c r="D1554" s="1" t="s">
        <v>771</v>
      </c>
      <c r="E1554" s="1">
        <v>11664</v>
      </c>
      <c r="F1554" s="1" t="s">
        <v>772</v>
      </c>
      <c r="G1554" s="1">
        <v>1</v>
      </c>
    </row>
    <row r="1555" spans="1:7" hidden="1" x14ac:dyDescent="0.3">
      <c r="A1555" s="1">
        <v>15684</v>
      </c>
      <c r="B1555" s="1" t="s">
        <v>859</v>
      </c>
      <c r="C1555" s="1" t="s">
        <v>860</v>
      </c>
      <c r="D1555" s="1" t="s">
        <v>795</v>
      </c>
      <c r="E1555" s="1">
        <v>11667</v>
      </c>
      <c r="F1555" s="1" t="s">
        <v>796</v>
      </c>
      <c r="G1555" s="1">
        <v>1</v>
      </c>
    </row>
    <row r="1556" spans="1:7" hidden="1" x14ac:dyDescent="0.3">
      <c r="A1556" s="1">
        <v>15684</v>
      </c>
      <c r="B1556" s="1" t="s">
        <v>859</v>
      </c>
      <c r="C1556" s="1" t="s">
        <v>860</v>
      </c>
      <c r="D1556" s="1" t="s">
        <v>861</v>
      </c>
      <c r="E1556" s="1">
        <v>11706</v>
      </c>
      <c r="F1556" s="1" t="s">
        <v>862</v>
      </c>
      <c r="G1556" s="1">
        <v>1</v>
      </c>
    </row>
    <row r="1557" spans="1:7" hidden="1" x14ac:dyDescent="0.3">
      <c r="A1557" s="1">
        <v>15684</v>
      </c>
      <c r="B1557" s="1" t="s">
        <v>859</v>
      </c>
      <c r="C1557" s="1" t="s">
        <v>860</v>
      </c>
      <c r="D1557" s="1" t="s">
        <v>835</v>
      </c>
      <c r="E1557" s="1">
        <v>14983</v>
      </c>
      <c r="F1557" s="1" t="s">
        <v>836</v>
      </c>
      <c r="G1557" s="1">
        <v>2</v>
      </c>
    </row>
    <row r="1558" spans="1:7" hidden="1" x14ac:dyDescent="0.3">
      <c r="A1558" s="1">
        <v>15707</v>
      </c>
      <c r="B1558" s="1" t="s">
        <v>1502</v>
      </c>
      <c r="C1558" s="1" t="s">
        <v>732</v>
      </c>
      <c r="E1558" s="1">
        <v>12705</v>
      </c>
      <c r="F1558" s="1" t="s">
        <v>722</v>
      </c>
      <c r="G1558" s="1">
        <v>6.0000000000000001E-3</v>
      </c>
    </row>
    <row r="1559" spans="1:7" hidden="1" x14ac:dyDescent="0.3">
      <c r="A1559" s="1">
        <v>15707</v>
      </c>
      <c r="B1559" s="1" t="s">
        <v>1502</v>
      </c>
      <c r="C1559" s="1" t="s">
        <v>732</v>
      </c>
      <c r="D1559" s="1" t="s">
        <v>741</v>
      </c>
      <c r="E1559" s="1">
        <v>11634</v>
      </c>
      <c r="F1559" s="1" t="s">
        <v>742</v>
      </c>
      <c r="G1559" s="1">
        <v>1</v>
      </c>
    </row>
    <row r="1560" spans="1:7" hidden="1" x14ac:dyDescent="0.3">
      <c r="A1560" s="1">
        <v>15707</v>
      </c>
      <c r="B1560" s="1" t="s">
        <v>1502</v>
      </c>
      <c r="C1560" s="1" t="s">
        <v>732</v>
      </c>
      <c r="D1560" s="1" t="s">
        <v>739</v>
      </c>
      <c r="E1560" s="1">
        <v>11635</v>
      </c>
      <c r="F1560" s="1" t="s">
        <v>740</v>
      </c>
      <c r="G1560" s="1">
        <v>1</v>
      </c>
    </row>
    <row r="1561" spans="1:7" hidden="1" x14ac:dyDescent="0.3">
      <c r="A1561" s="1">
        <v>15707</v>
      </c>
      <c r="B1561" s="1" t="s">
        <v>1502</v>
      </c>
      <c r="C1561" s="1" t="s">
        <v>732</v>
      </c>
      <c r="D1561" s="1" t="s">
        <v>1503</v>
      </c>
      <c r="E1561" s="1">
        <v>15706</v>
      </c>
      <c r="F1561" s="1" t="s">
        <v>738</v>
      </c>
      <c r="G1561" s="1">
        <v>1</v>
      </c>
    </row>
    <row r="1562" spans="1:7" hidden="1" x14ac:dyDescent="0.3">
      <c r="A1562" s="1">
        <v>15707</v>
      </c>
      <c r="B1562" s="1" t="s">
        <v>1502</v>
      </c>
      <c r="C1562" s="1" t="s">
        <v>732</v>
      </c>
      <c r="D1562" s="1" t="s">
        <v>735</v>
      </c>
      <c r="E1562" s="1">
        <v>11519</v>
      </c>
      <c r="F1562" s="1" t="s">
        <v>736</v>
      </c>
      <c r="G1562" s="1">
        <v>2</v>
      </c>
    </row>
    <row r="1563" spans="1:7" hidden="1" x14ac:dyDescent="0.3">
      <c r="A1563" s="1">
        <v>15707</v>
      </c>
      <c r="B1563" s="1" t="s">
        <v>1502</v>
      </c>
      <c r="C1563" s="1" t="s">
        <v>732</v>
      </c>
      <c r="D1563" s="1" t="s">
        <v>716</v>
      </c>
      <c r="E1563" s="1">
        <v>11514</v>
      </c>
      <c r="F1563" s="1" t="s">
        <v>717</v>
      </c>
      <c r="G1563" s="1">
        <v>2</v>
      </c>
    </row>
    <row r="1564" spans="1:7" hidden="1" x14ac:dyDescent="0.3">
      <c r="A1564" s="1">
        <v>15707</v>
      </c>
      <c r="B1564" s="1" t="s">
        <v>1502</v>
      </c>
      <c r="C1564" s="1" t="s">
        <v>732</v>
      </c>
      <c r="D1564" s="1" t="s">
        <v>729</v>
      </c>
      <c r="E1564" s="1">
        <v>11508</v>
      </c>
      <c r="F1564" s="1" t="s">
        <v>730</v>
      </c>
      <c r="G1564" s="1">
        <v>1</v>
      </c>
    </row>
    <row r="1565" spans="1:7" hidden="1" x14ac:dyDescent="0.3">
      <c r="A1565" s="1">
        <v>15707</v>
      </c>
      <c r="B1565" s="1" t="s">
        <v>1502</v>
      </c>
      <c r="C1565" s="1" t="s">
        <v>732</v>
      </c>
      <c r="D1565" s="1" t="s">
        <v>733</v>
      </c>
      <c r="E1565" s="1">
        <v>11523</v>
      </c>
      <c r="F1565" s="1" t="s">
        <v>734</v>
      </c>
      <c r="G1565" s="1">
        <v>1</v>
      </c>
    </row>
    <row r="1566" spans="1:7" hidden="1" x14ac:dyDescent="0.3">
      <c r="A1566" s="1">
        <v>15712</v>
      </c>
      <c r="B1566" s="1" t="s">
        <v>1504</v>
      </c>
      <c r="C1566" s="1" t="s">
        <v>1505</v>
      </c>
      <c r="D1566" s="1" t="s">
        <v>1506</v>
      </c>
      <c r="E1566" s="1">
        <v>15688</v>
      </c>
      <c r="F1566" s="1" t="s">
        <v>1507</v>
      </c>
      <c r="G1566" s="1">
        <v>1</v>
      </c>
    </row>
    <row r="1567" spans="1:7" hidden="1" x14ac:dyDescent="0.3">
      <c r="A1567" s="1">
        <v>15712</v>
      </c>
      <c r="B1567" s="1" t="s">
        <v>1504</v>
      </c>
      <c r="C1567" s="1" t="s">
        <v>1505</v>
      </c>
      <c r="D1567" s="1" t="s">
        <v>1508</v>
      </c>
      <c r="E1567" s="1">
        <v>15713</v>
      </c>
      <c r="F1567" s="1" t="s">
        <v>1509</v>
      </c>
      <c r="G1567" s="1">
        <v>-1</v>
      </c>
    </row>
    <row r="1568" spans="1:7" hidden="1" x14ac:dyDescent="0.3">
      <c r="A1568" s="1">
        <v>15712</v>
      </c>
      <c r="B1568" s="1" t="s">
        <v>1504</v>
      </c>
      <c r="C1568" s="1" t="s">
        <v>1505</v>
      </c>
      <c r="E1568" s="1">
        <v>226</v>
      </c>
      <c r="F1568" s="1" t="s">
        <v>77</v>
      </c>
      <c r="G1568" s="1">
        <v>-3.2879999999999998</v>
      </c>
    </row>
    <row r="1569" spans="1:7" hidden="1" x14ac:dyDescent="0.3">
      <c r="A1569" s="1">
        <v>15712</v>
      </c>
      <c r="B1569" s="1" t="s">
        <v>1504</v>
      </c>
      <c r="C1569" s="1" t="s">
        <v>1505</v>
      </c>
      <c r="D1569" s="1" t="s">
        <v>1510</v>
      </c>
      <c r="E1569" s="1">
        <v>12727</v>
      </c>
      <c r="F1569" s="1" t="s">
        <v>1511</v>
      </c>
      <c r="G1569" s="1">
        <v>2</v>
      </c>
    </row>
    <row r="1570" spans="1:7" hidden="1" x14ac:dyDescent="0.3">
      <c r="A1570" s="1">
        <v>15712</v>
      </c>
      <c r="B1570" s="1" t="s">
        <v>1504</v>
      </c>
      <c r="C1570" s="1" t="s">
        <v>1505</v>
      </c>
      <c r="D1570" s="1" t="s">
        <v>1512</v>
      </c>
      <c r="E1570" s="1">
        <v>12726</v>
      </c>
      <c r="F1570" s="1" t="s">
        <v>1513</v>
      </c>
      <c r="G1570" s="1">
        <v>6</v>
      </c>
    </row>
    <row r="1571" spans="1:7" hidden="1" x14ac:dyDescent="0.3">
      <c r="A1571" s="1">
        <v>15713</v>
      </c>
      <c r="B1571" s="1" t="s">
        <v>1508</v>
      </c>
      <c r="C1571" s="1" t="s">
        <v>1509</v>
      </c>
      <c r="E1571" s="1">
        <v>226</v>
      </c>
      <c r="F1571" s="1" t="s">
        <v>77</v>
      </c>
      <c r="G1571" s="1">
        <v>-3.2879999999999998</v>
      </c>
    </row>
    <row r="1572" spans="1:7" hidden="1" x14ac:dyDescent="0.3">
      <c r="A1572" s="1">
        <v>15713</v>
      </c>
      <c r="B1572" s="1" t="s">
        <v>1508</v>
      </c>
      <c r="C1572" s="1" t="s">
        <v>1509</v>
      </c>
      <c r="D1572" s="1" t="s">
        <v>1510</v>
      </c>
      <c r="E1572" s="1">
        <v>12727</v>
      </c>
      <c r="F1572" s="1" t="s">
        <v>1511</v>
      </c>
      <c r="G1572" s="1">
        <v>2</v>
      </c>
    </row>
    <row r="1573" spans="1:7" hidden="1" x14ac:dyDescent="0.3">
      <c r="A1573" s="1">
        <v>15713</v>
      </c>
      <c r="B1573" s="1" t="s">
        <v>1508</v>
      </c>
      <c r="C1573" s="1" t="s">
        <v>1509</v>
      </c>
      <c r="D1573" s="1" t="s">
        <v>1512</v>
      </c>
      <c r="E1573" s="1">
        <v>12726</v>
      </c>
      <c r="F1573" s="1" t="s">
        <v>1513</v>
      </c>
      <c r="G1573" s="1">
        <v>6</v>
      </c>
    </row>
    <row r="1574" spans="1:7" hidden="1" x14ac:dyDescent="0.3">
      <c r="A1574" s="1">
        <v>15713</v>
      </c>
      <c r="B1574" s="1" t="s">
        <v>1508</v>
      </c>
      <c r="C1574" s="1" t="s">
        <v>1509</v>
      </c>
      <c r="D1574" s="1" t="s">
        <v>1504</v>
      </c>
      <c r="E1574" s="1">
        <v>15712</v>
      </c>
      <c r="F1574" s="1" t="s">
        <v>1505</v>
      </c>
      <c r="G1574" s="1">
        <v>-1</v>
      </c>
    </row>
    <row r="1575" spans="1:7" hidden="1" x14ac:dyDescent="0.3">
      <c r="A1575" s="1">
        <v>15713</v>
      </c>
      <c r="B1575" s="1" t="s">
        <v>1508</v>
      </c>
      <c r="C1575" s="1" t="s">
        <v>1509</v>
      </c>
      <c r="D1575" s="1" t="s">
        <v>1506</v>
      </c>
      <c r="E1575" s="1">
        <v>15688</v>
      </c>
      <c r="F1575" s="1" t="s">
        <v>1507</v>
      </c>
      <c r="G1575" s="1">
        <v>1</v>
      </c>
    </row>
    <row r="1576" spans="1:7" hidden="1" x14ac:dyDescent="0.3">
      <c r="A1576" s="1">
        <v>15715</v>
      </c>
      <c r="B1576" s="1" t="s">
        <v>1041</v>
      </c>
      <c r="C1576" s="1" t="s">
        <v>1042</v>
      </c>
      <c r="D1576" s="1" t="s">
        <v>1043</v>
      </c>
      <c r="E1576" s="1">
        <v>14487</v>
      </c>
      <c r="F1576" s="1" t="s">
        <v>1044</v>
      </c>
      <c r="G1576" s="1">
        <v>1</v>
      </c>
    </row>
    <row r="1577" spans="1:7" hidden="1" x14ac:dyDescent="0.3">
      <c r="A1577" s="1">
        <v>15715</v>
      </c>
      <c r="B1577" s="1" t="s">
        <v>1041</v>
      </c>
      <c r="C1577" s="1" t="s">
        <v>1042</v>
      </c>
      <c r="D1577" s="1" t="s">
        <v>1049</v>
      </c>
      <c r="E1577" s="1">
        <v>12597</v>
      </c>
      <c r="F1577" s="1" t="s">
        <v>1050</v>
      </c>
      <c r="G1577" s="1">
        <v>1</v>
      </c>
    </row>
    <row r="1578" spans="1:7" hidden="1" x14ac:dyDescent="0.3">
      <c r="A1578" s="1">
        <v>15715</v>
      </c>
      <c r="B1578" s="1" t="s">
        <v>1041</v>
      </c>
      <c r="C1578" s="1" t="s">
        <v>1042</v>
      </c>
      <c r="D1578" s="1" t="s">
        <v>1047</v>
      </c>
      <c r="E1578" s="1">
        <v>12037</v>
      </c>
      <c r="F1578" s="1" t="s">
        <v>1048</v>
      </c>
      <c r="G1578" s="1">
        <v>1</v>
      </c>
    </row>
    <row r="1579" spans="1:7" hidden="1" x14ac:dyDescent="0.3">
      <c r="A1579" s="1">
        <v>15715</v>
      </c>
      <c r="B1579" s="1" t="s">
        <v>1041</v>
      </c>
      <c r="C1579" s="1" t="s">
        <v>1042</v>
      </c>
      <c r="D1579" s="1" t="s">
        <v>1045</v>
      </c>
      <c r="E1579" s="1">
        <v>14485</v>
      </c>
      <c r="F1579" s="1" t="s">
        <v>1046</v>
      </c>
      <c r="G1579" s="1">
        <v>1</v>
      </c>
    </row>
    <row r="1580" spans="1:7" hidden="1" x14ac:dyDescent="0.3">
      <c r="A1580" s="1">
        <v>15716</v>
      </c>
      <c r="B1580" s="1" t="s">
        <v>1051</v>
      </c>
      <c r="C1580" s="1" t="s">
        <v>1052</v>
      </c>
      <c r="D1580" s="1" t="s">
        <v>1043</v>
      </c>
      <c r="E1580" s="1">
        <v>14487</v>
      </c>
      <c r="F1580" s="1" t="s">
        <v>1044</v>
      </c>
      <c r="G1580" s="1">
        <v>1</v>
      </c>
    </row>
    <row r="1581" spans="1:7" hidden="1" x14ac:dyDescent="0.3">
      <c r="A1581" s="1">
        <v>15716</v>
      </c>
      <c r="B1581" s="1" t="s">
        <v>1051</v>
      </c>
      <c r="C1581" s="1" t="s">
        <v>1052</v>
      </c>
      <c r="D1581" s="1" t="s">
        <v>1045</v>
      </c>
      <c r="E1581" s="1">
        <v>14485</v>
      </c>
      <c r="F1581" s="1" t="s">
        <v>1046</v>
      </c>
      <c r="G1581" s="1">
        <v>1</v>
      </c>
    </row>
    <row r="1582" spans="1:7" hidden="1" x14ac:dyDescent="0.3">
      <c r="A1582" s="1">
        <v>15716</v>
      </c>
      <c r="B1582" s="1" t="s">
        <v>1051</v>
      </c>
      <c r="C1582" s="1" t="s">
        <v>1052</v>
      </c>
      <c r="D1582" s="1" t="s">
        <v>1053</v>
      </c>
      <c r="E1582" s="1">
        <v>12586</v>
      </c>
      <c r="F1582" s="1" t="s">
        <v>1054</v>
      </c>
      <c r="G1582" s="1">
        <v>1</v>
      </c>
    </row>
    <row r="1583" spans="1:7" hidden="1" x14ac:dyDescent="0.3">
      <c r="A1583" s="1">
        <v>15716</v>
      </c>
      <c r="B1583" s="1" t="s">
        <v>1051</v>
      </c>
      <c r="C1583" s="1" t="s">
        <v>1052</v>
      </c>
      <c r="D1583" s="1" t="s">
        <v>1047</v>
      </c>
      <c r="E1583" s="1">
        <v>12037</v>
      </c>
      <c r="F1583" s="1" t="s">
        <v>1048</v>
      </c>
      <c r="G1583" s="1">
        <v>1</v>
      </c>
    </row>
    <row r="1584" spans="1:7" hidden="1" x14ac:dyDescent="0.3">
      <c r="A1584" s="1">
        <v>15717</v>
      </c>
      <c r="B1584" s="1" t="s">
        <v>1055</v>
      </c>
      <c r="C1584" s="1" t="s">
        <v>1056</v>
      </c>
      <c r="D1584" s="1" t="s">
        <v>1061</v>
      </c>
      <c r="E1584" s="1">
        <v>12263</v>
      </c>
      <c r="F1584" s="1" t="s">
        <v>1062</v>
      </c>
      <c r="G1584" s="1">
        <v>1</v>
      </c>
    </row>
    <row r="1585" spans="1:7" hidden="1" x14ac:dyDescent="0.3">
      <c r="A1585" s="1">
        <v>15717</v>
      </c>
      <c r="B1585" s="1" t="s">
        <v>1055</v>
      </c>
      <c r="C1585" s="1" t="s">
        <v>1056</v>
      </c>
      <c r="D1585" s="1" t="s">
        <v>1059</v>
      </c>
      <c r="E1585" s="1">
        <v>12261</v>
      </c>
      <c r="F1585" s="1" t="s">
        <v>1060</v>
      </c>
      <c r="G1585" s="1">
        <v>1</v>
      </c>
    </row>
    <row r="1586" spans="1:7" hidden="1" x14ac:dyDescent="0.3">
      <c r="A1586" s="1">
        <v>15717</v>
      </c>
      <c r="B1586" s="1" t="s">
        <v>1055</v>
      </c>
      <c r="C1586" s="1" t="s">
        <v>1056</v>
      </c>
      <c r="D1586" s="1" t="s">
        <v>1047</v>
      </c>
      <c r="E1586" s="1">
        <v>12037</v>
      </c>
      <c r="F1586" s="1" t="s">
        <v>1048</v>
      </c>
      <c r="G1586" s="1">
        <v>1</v>
      </c>
    </row>
    <row r="1587" spans="1:7" hidden="1" x14ac:dyDescent="0.3">
      <c r="A1587" s="1">
        <v>15717</v>
      </c>
      <c r="B1587" s="1" t="s">
        <v>1055</v>
      </c>
      <c r="C1587" s="1" t="s">
        <v>1056</v>
      </c>
      <c r="D1587" s="1" t="s">
        <v>1057</v>
      </c>
      <c r="E1587" s="1">
        <v>12589</v>
      </c>
      <c r="F1587" s="1" t="s">
        <v>1058</v>
      </c>
      <c r="G1587" s="1">
        <v>1</v>
      </c>
    </row>
    <row r="1588" spans="1:7" hidden="1" x14ac:dyDescent="0.3">
      <c r="A1588" s="1">
        <v>15718</v>
      </c>
      <c r="B1588" s="1" t="s">
        <v>1063</v>
      </c>
      <c r="C1588" s="1" t="s">
        <v>1064</v>
      </c>
      <c r="D1588" s="1" t="s">
        <v>1065</v>
      </c>
      <c r="E1588" s="1">
        <v>13840</v>
      </c>
      <c r="F1588" s="1" t="s">
        <v>1066</v>
      </c>
      <c r="G1588" s="1">
        <v>1</v>
      </c>
    </row>
    <row r="1589" spans="1:7" hidden="1" x14ac:dyDescent="0.3">
      <c r="A1589" s="1">
        <v>15718</v>
      </c>
      <c r="B1589" s="1" t="s">
        <v>1063</v>
      </c>
      <c r="C1589" s="1" t="s">
        <v>1064</v>
      </c>
      <c r="D1589" s="1" t="s">
        <v>1047</v>
      </c>
      <c r="E1589" s="1">
        <v>12037</v>
      </c>
      <c r="F1589" s="1" t="s">
        <v>1048</v>
      </c>
      <c r="G1589" s="1">
        <v>1</v>
      </c>
    </row>
    <row r="1590" spans="1:7" hidden="1" x14ac:dyDescent="0.3">
      <c r="A1590" s="1">
        <v>15718</v>
      </c>
      <c r="B1590" s="1" t="s">
        <v>1063</v>
      </c>
      <c r="C1590" s="1" t="s">
        <v>1064</v>
      </c>
      <c r="D1590" s="1" t="s">
        <v>1059</v>
      </c>
      <c r="E1590" s="1">
        <v>12261</v>
      </c>
      <c r="F1590" s="1" t="s">
        <v>1060</v>
      </c>
      <c r="G1590" s="1">
        <v>1</v>
      </c>
    </row>
    <row r="1591" spans="1:7" hidden="1" x14ac:dyDescent="0.3">
      <c r="A1591" s="1">
        <v>15718</v>
      </c>
      <c r="B1591" s="1" t="s">
        <v>1063</v>
      </c>
      <c r="C1591" s="1" t="s">
        <v>1064</v>
      </c>
      <c r="D1591" s="1" t="s">
        <v>1061</v>
      </c>
      <c r="E1591" s="1">
        <v>12263</v>
      </c>
      <c r="F1591" s="1" t="s">
        <v>1062</v>
      </c>
      <c r="G1591" s="1">
        <v>1</v>
      </c>
    </row>
    <row r="1592" spans="1:7" hidden="1" x14ac:dyDescent="0.3">
      <c r="A1592" s="1">
        <v>15722</v>
      </c>
      <c r="B1592" s="1" t="s">
        <v>1103</v>
      </c>
      <c r="C1592" s="1" t="s">
        <v>1104</v>
      </c>
      <c r="E1592" s="1">
        <v>226</v>
      </c>
      <c r="F1592" s="1" t="s">
        <v>77</v>
      </c>
      <c r="G1592" s="1">
        <v>-1.248</v>
      </c>
    </row>
    <row r="1593" spans="1:7" hidden="1" x14ac:dyDescent="0.3">
      <c r="A1593" s="1">
        <v>15722</v>
      </c>
      <c r="B1593" s="1" t="s">
        <v>1103</v>
      </c>
      <c r="C1593" s="1" t="s">
        <v>1104</v>
      </c>
      <c r="D1593" s="1" t="s">
        <v>1105</v>
      </c>
      <c r="E1593" s="1">
        <v>11071</v>
      </c>
      <c r="F1593" s="1" t="s">
        <v>1106</v>
      </c>
      <c r="G1593" s="1">
        <v>1</v>
      </c>
    </row>
    <row r="1594" spans="1:7" hidden="1" x14ac:dyDescent="0.3">
      <c r="A1594" s="1">
        <v>15723</v>
      </c>
      <c r="B1594" s="1" t="s">
        <v>968</v>
      </c>
      <c r="C1594" s="1" t="s">
        <v>969</v>
      </c>
      <c r="E1594" s="1">
        <v>226</v>
      </c>
      <c r="F1594" s="1" t="s">
        <v>77</v>
      </c>
      <c r="G1594" s="1">
        <v>-1.573</v>
      </c>
    </row>
    <row r="1595" spans="1:7" hidden="1" x14ac:dyDescent="0.3">
      <c r="A1595" s="1">
        <v>15723</v>
      </c>
      <c r="B1595" s="1" t="s">
        <v>968</v>
      </c>
      <c r="C1595" s="1" t="s">
        <v>969</v>
      </c>
      <c r="D1595" s="1" t="s">
        <v>970</v>
      </c>
      <c r="E1595" s="1">
        <v>11077</v>
      </c>
      <c r="F1595" s="1" t="s">
        <v>971</v>
      </c>
      <c r="G1595" s="1">
        <v>1</v>
      </c>
    </row>
    <row r="1596" spans="1:7" hidden="1" x14ac:dyDescent="0.3">
      <c r="A1596" s="1">
        <v>15726</v>
      </c>
      <c r="B1596" s="1" t="s">
        <v>568</v>
      </c>
      <c r="C1596" s="1" t="s">
        <v>569</v>
      </c>
      <c r="E1596" s="1">
        <v>227</v>
      </c>
      <c r="F1596" s="1" t="s">
        <v>92</v>
      </c>
      <c r="G1596" s="1">
        <v>-1.4999999999999999E-2</v>
      </c>
    </row>
    <row r="1597" spans="1:7" hidden="1" x14ac:dyDescent="0.3">
      <c r="A1597" s="1">
        <v>15726</v>
      </c>
      <c r="B1597" s="1" t="s">
        <v>568</v>
      </c>
      <c r="C1597" s="1" t="s">
        <v>569</v>
      </c>
      <c r="D1597" s="1" t="s">
        <v>570</v>
      </c>
      <c r="E1597" s="1">
        <v>11088</v>
      </c>
      <c r="F1597" s="1" t="s">
        <v>571</v>
      </c>
      <c r="G1597" s="1">
        <v>1.375</v>
      </c>
    </row>
    <row r="1598" spans="1:7" hidden="1" x14ac:dyDescent="0.3">
      <c r="A1598" s="1">
        <v>15756</v>
      </c>
      <c r="B1598" s="1" t="s">
        <v>1514</v>
      </c>
      <c r="C1598" s="1" t="s">
        <v>1515</v>
      </c>
      <c r="D1598" s="1" t="s">
        <v>1516</v>
      </c>
      <c r="E1598" s="1">
        <v>15755</v>
      </c>
      <c r="F1598" s="1" t="s">
        <v>1517</v>
      </c>
      <c r="G1598" s="1">
        <v>1</v>
      </c>
    </row>
    <row r="1599" spans="1:7" hidden="1" x14ac:dyDescent="0.3">
      <c r="A1599" s="1">
        <v>15756</v>
      </c>
      <c r="B1599" s="1" t="s">
        <v>1514</v>
      </c>
      <c r="C1599" s="1" t="s">
        <v>1515</v>
      </c>
      <c r="D1599" s="1" t="s">
        <v>901</v>
      </c>
      <c r="E1599" s="1">
        <v>11838</v>
      </c>
      <c r="F1599" s="1" t="s">
        <v>902</v>
      </c>
      <c r="G1599" s="1">
        <v>1</v>
      </c>
    </row>
    <row r="1600" spans="1:7" hidden="1" x14ac:dyDescent="0.3">
      <c r="A1600" s="1">
        <v>15760</v>
      </c>
      <c r="B1600" s="1" t="s">
        <v>1518</v>
      </c>
      <c r="C1600" s="1" t="s">
        <v>1519</v>
      </c>
      <c r="D1600" s="1" t="s">
        <v>1520</v>
      </c>
      <c r="E1600" s="1">
        <v>15759</v>
      </c>
      <c r="F1600" s="1" t="s">
        <v>1521</v>
      </c>
      <c r="G1600" s="1">
        <v>1</v>
      </c>
    </row>
    <row r="1601" spans="1:7" hidden="1" x14ac:dyDescent="0.3">
      <c r="A1601" s="1">
        <v>15760</v>
      </c>
      <c r="B1601" s="1" t="s">
        <v>1518</v>
      </c>
      <c r="C1601" s="1" t="s">
        <v>1519</v>
      </c>
      <c r="D1601" s="1" t="s">
        <v>913</v>
      </c>
      <c r="E1601" s="1">
        <v>11846</v>
      </c>
      <c r="F1601" s="1" t="s">
        <v>914</v>
      </c>
      <c r="G1601" s="1">
        <v>1</v>
      </c>
    </row>
    <row r="1602" spans="1:7" hidden="1" x14ac:dyDescent="0.3">
      <c r="A1602" s="1">
        <v>15769</v>
      </c>
      <c r="B1602" s="1" t="s">
        <v>403</v>
      </c>
      <c r="C1602" s="1" t="s">
        <v>404</v>
      </c>
      <c r="E1602" s="1">
        <v>227</v>
      </c>
      <c r="F1602" s="1" t="s">
        <v>92</v>
      </c>
      <c r="G1602" s="1">
        <v>-0.23300000000000001</v>
      </c>
    </row>
    <row r="1603" spans="1:7" hidden="1" x14ac:dyDescent="0.3">
      <c r="A1603" s="1">
        <v>15769</v>
      </c>
      <c r="B1603" s="1" t="s">
        <v>403</v>
      </c>
      <c r="C1603" s="1" t="s">
        <v>404</v>
      </c>
      <c r="D1603" s="1" t="s">
        <v>405</v>
      </c>
      <c r="E1603" s="1">
        <v>10451</v>
      </c>
      <c r="F1603" s="1" t="s">
        <v>406</v>
      </c>
      <c r="G1603" s="1">
        <v>3.2130000000000001</v>
      </c>
    </row>
    <row r="1604" spans="1:7" hidden="1" x14ac:dyDescent="0.3">
      <c r="A1604" s="1">
        <v>15770</v>
      </c>
      <c r="B1604" s="1" t="s">
        <v>407</v>
      </c>
      <c r="C1604" s="1" t="s">
        <v>408</v>
      </c>
      <c r="E1604" s="1">
        <v>227</v>
      </c>
      <c r="F1604" s="1" t="s">
        <v>92</v>
      </c>
      <c r="G1604" s="1">
        <v>-0.23300000000000001</v>
      </c>
    </row>
    <row r="1605" spans="1:7" hidden="1" x14ac:dyDescent="0.3">
      <c r="A1605" s="1">
        <v>15770</v>
      </c>
      <c r="B1605" s="1" t="s">
        <v>407</v>
      </c>
      <c r="C1605" s="1" t="s">
        <v>408</v>
      </c>
      <c r="D1605" s="1" t="s">
        <v>405</v>
      </c>
      <c r="E1605" s="1">
        <v>10451</v>
      </c>
      <c r="F1605" s="1" t="s">
        <v>406</v>
      </c>
      <c r="G1605" s="1">
        <v>3.2130000000000001</v>
      </c>
    </row>
    <row r="1606" spans="1:7" hidden="1" x14ac:dyDescent="0.3">
      <c r="A1606" s="1">
        <v>15771</v>
      </c>
      <c r="B1606" s="1" t="s">
        <v>364</v>
      </c>
      <c r="C1606" s="1" t="s">
        <v>415</v>
      </c>
      <c r="D1606" s="1" t="s">
        <v>368</v>
      </c>
      <c r="E1606" s="1">
        <v>10623</v>
      </c>
      <c r="F1606" s="1" t="s">
        <v>369</v>
      </c>
      <c r="G1606" s="1">
        <v>1</v>
      </c>
    </row>
    <row r="1607" spans="1:7" hidden="1" x14ac:dyDescent="0.3">
      <c r="A1607" s="1">
        <v>15771</v>
      </c>
      <c r="B1607" s="1" t="s">
        <v>364</v>
      </c>
      <c r="C1607" s="1" t="s">
        <v>415</v>
      </c>
      <c r="D1607" s="1" t="s">
        <v>366</v>
      </c>
      <c r="E1607" s="1">
        <v>10468</v>
      </c>
      <c r="F1607" s="1" t="s">
        <v>367</v>
      </c>
      <c r="G1607" s="1">
        <v>1</v>
      </c>
    </row>
    <row r="1608" spans="1:7" hidden="1" x14ac:dyDescent="0.3">
      <c r="A1608" s="1">
        <v>15772</v>
      </c>
      <c r="B1608" s="1" t="s">
        <v>370</v>
      </c>
      <c r="C1608" s="1" t="s">
        <v>416</v>
      </c>
      <c r="D1608" s="1" t="s">
        <v>372</v>
      </c>
      <c r="E1608" s="1">
        <v>10475</v>
      </c>
      <c r="F1608" s="1" t="s">
        <v>373</v>
      </c>
      <c r="G1608" s="1">
        <v>1</v>
      </c>
    </row>
    <row r="1609" spans="1:7" hidden="1" x14ac:dyDescent="0.3">
      <c r="A1609" s="1">
        <v>15772</v>
      </c>
      <c r="B1609" s="1" t="s">
        <v>370</v>
      </c>
      <c r="C1609" s="1" t="s">
        <v>416</v>
      </c>
      <c r="D1609" s="1" t="s">
        <v>374</v>
      </c>
      <c r="E1609" s="1">
        <v>10626</v>
      </c>
      <c r="F1609" s="1" t="s">
        <v>375</v>
      </c>
      <c r="G1609" s="1">
        <v>1</v>
      </c>
    </row>
    <row r="1610" spans="1:7" hidden="1" x14ac:dyDescent="0.3">
      <c r="A1610" s="1">
        <v>15796</v>
      </c>
      <c r="B1610" s="1" t="s">
        <v>1391</v>
      </c>
      <c r="C1610" s="1" t="s">
        <v>1522</v>
      </c>
      <c r="D1610" s="1" t="s">
        <v>1395</v>
      </c>
      <c r="E1610" s="1">
        <v>15335</v>
      </c>
      <c r="F1610" s="1" t="s">
        <v>1396</v>
      </c>
      <c r="G1610" s="1">
        <v>1</v>
      </c>
    </row>
    <row r="1611" spans="1:7" hidden="1" x14ac:dyDescent="0.3">
      <c r="A1611" s="1">
        <v>15796</v>
      </c>
      <c r="B1611" s="1" t="s">
        <v>1391</v>
      </c>
      <c r="C1611" s="1" t="s">
        <v>1522</v>
      </c>
      <c r="D1611" s="1" t="s">
        <v>1393</v>
      </c>
      <c r="E1611" s="1">
        <v>15332</v>
      </c>
      <c r="F1611" s="1" t="s">
        <v>1394</v>
      </c>
      <c r="G1611" s="1">
        <v>1</v>
      </c>
    </row>
    <row r="1612" spans="1:7" hidden="1" x14ac:dyDescent="0.3">
      <c r="A1612" s="1">
        <v>15805</v>
      </c>
      <c r="B1612" s="1" t="s">
        <v>1275</v>
      </c>
      <c r="C1612" s="1" t="s">
        <v>1276</v>
      </c>
      <c r="D1612" s="1" t="s">
        <v>1277</v>
      </c>
      <c r="E1612" s="1">
        <v>15804</v>
      </c>
      <c r="F1612" s="1" t="s">
        <v>1278</v>
      </c>
      <c r="G1612" s="1">
        <v>1</v>
      </c>
    </row>
    <row r="1613" spans="1:7" hidden="1" x14ac:dyDescent="0.3">
      <c r="A1613" s="1">
        <v>15805</v>
      </c>
      <c r="B1613" s="1" t="s">
        <v>1275</v>
      </c>
      <c r="C1613" s="1" t="s">
        <v>1276</v>
      </c>
      <c r="D1613" s="1" t="s">
        <v>903</v>
      </c>
      <c r="E1613" s="1">
        <v>13629</v>
      </c>
      <c r="F1613" s="1" t="s">
        <v>904</v>
      </c>
      <c r="G1613" s="1">
        <v>1</v>
      </c>
    </row>
    <row r="1614" spans="1:7" hidden="1" x14ac:dyDescent="0.3">
      <c r="A1614" s="1">
        <v>15805</v>
      </c>
      <c r="B1614" s="1" t="s">
        <v>1275</v>
      </c>
      <c r="C1614" s="1" t="s">
        <v>1276</v>
      </c>
      <c r="D1614" s="1" t="s">
        <v>901</v>
      </c>
      <c r="E1614" s="1">
        <v>11838</v>
      </c>
      <c r="F1614" s="1" t="s">
        <v>902</v>
      </c>
      <c r="G1614" s="1">
        <v>1</v>
      </c>
    </row>
    <row r="1615" spans="1:7" hidden="1" x14ac:dyDescent="0.3">
      <c r="A1615" s="1">
        <v>15805</v>
      </c>
      <c r="B1615" s="1" t="s">
        <v>1275</v>
      </c>
      <c r="C1615" s="1" t="s">
        <v>1276</v>
      </c>
      <c r="D1615" s="1" t="s">
        <v>905</v>
      </c>
      <c r="E1615" s="1">
        <v>13633</v>
      </c>
      <c r="F1615" s="1" t="s">
        <v>906</v>
      </c>
      <c r="G1615" s="1">
        <v>1</v>
      </c>
    </row>
    <row r="1616" spans="1:7" hidden="1" x14ac:dyDescent="0.3">
      <c r="A1616" s="1">
        <v>15806</v>
      </c>
      <c r="B1616" s="1" t="s">
        <v>1275</v>
      </c>
      <c r="C1616" s="1" t="s">
        <v>1276</v>
      </c>
      <c r="D1616" s="1" t="s">
        <v>1277</v>
      </c>
      <c r="E1616" s="1">
        <v>15804</v>
      </c>
      <c r="F1616" s="1" t="s">
        <v>1278</v>
      </c>
      <c r="G1616" s="1">
        <v>1</v>
      </c>
    </row>
    <row r="1617" spans="1:7" hidden="1" x14ac:dyDescent="0.3">
      <c r="A1617" s="1">
        <v>15806</v>
      </c>
      <c r="B1617" s="1" t="s">
        <v>1275</v>
      </c>
      <c r="C1617" s="1" t="s">
        <v>1276</v>
      </c>
      <c r="D1617" s="1" t="s">
        <v>903</v>
      </c>
      <c r="E1617" s="1">
        <v>13629</v>
      </c>
      <c r="F1617" s="1" t="s">
        <v>904</v>
      </c>
      <c r="G1617" s="1">
        <v>1</v>
      </c>
    </row>
    <row r="1618" spans="1:7" hidden="1" x14ac:dyDescent="0.3">
      <c r="A1618" s="1">
        <v>15806</v>
      </c>
      <c r="B1618" s="1" t="s">
        <v>1275</v>
      </c>
      <c r="C1618" s="1" t="s">
        <v>1276</v>
      </c>
      <c r="D1618" s="1" t="s">
        <v>901</v>
      </c>
      <c r="E1618" s="1">
        <v>11838</v>
      </c>
      <c r="F1618" s="1" t="s">
        <v>902</v>
      </c>
      <c r="G1618" s="1">
        <v>1</v>
      </c>
    </row>
    <row r="1619" spans="1:7" hidden="1" x14ac:dyDescent="0.3">
      <c r="A1619" s="1">
        <v>15806</v>
      </c>
      <c r="B1619" s="1" t="s">
        <v>1275</v>
      </c>
      <c r="C1619" s="1" t="s">
        <v>1276</v>
      </c>
      <c r="D1619" s="1" t="s">
        <v>905</v>
      </c>
      <c r="E1619" s="1">
        <v>13633</v>
      </c>
      <c r="F1619" s="1" t="s">
        <v>906</v>
      </c>
      <c r="G1619" s="1">
        <v>1</v>
      </c>
    </row>
    <row r="1620" spans="1:7" hidden="1" x14ac:dyDescent="0.3">
      <c r="A1620" s="1">
        <v>15810</v>
      </c>
      <c r="B1620" s="1" t="s">
        <v>1523</v>
      </c>
      <c r="C1620" s="1" t="s">
        <v>1524</v>
      </c>
      <c r="D1620" s="1" t="s">
        <v>1525</v>
      </c>
      <c r="E1620" s="1">
        <v>15809</v>
      </c>
      <c r="F1620" s="1" t="s">
        <v>1526</v>
      </c>
      <c r="G1620" s="1">
        <v>1</v>
      </c>
    </row>
    <row r="1621" spans="1:7" hidden="1" x14ac:dyDescent="0.3">
      <c r="A1621" s="1">
        <v>15810</v>
      </c>
      <c r="B1621" s="1" t="s">
        <v>1523</v>
      </c>
      <c r="C1621" s="1" t="s">
        <v>1524</v>
      </c>
      <c r="D1621" s="1" t="s">
        <v>909</v>
      </c>
      <c r="E1621" s="1">
        <v>13643</v>
      </c>
      <c r="F1621" s="1" t="s">
        <v>910</v>
      </c>
      <c r="G1621" s="1">
        <v>1</v>
      </c>
    </row>
    <row r="1622" spans="1:7" hidden="1" x14ac:dyDescent="0.3">
      <c r="A1622" s="1">
        <v>15810</v>
      </c>
      <c r="B1622" s="1" t="s">
        <v>1523</v>
      </c>
      <c r="C1622" s="1" t="s">
        <v>1524</v>
      </c>
      <c r="D1622" s="1" t="s">
        <v>913</v>
      </c>
      <c r="E1622" s="1">
        <v>11846</v>
      </c>
      <c r="F1622" s="1" t="s">
        <v>914</v>
      </c>
      <c r="G1622" s="1">
        <v>1</v>
      </c>
    </row>
    <row r="1623" spans="1:7" hidden="1" x14ac:dyDescent="0.3">
      <c r="A1623" s="1">
        <v>15810</v>
      </c>
      <c r="B1623" s="1" t="s">
        <v>1523</v>
      </c>
      <c r="C1623" s="1" t="s">
        <v>1524</v>
      </c>
      <c r="D1623" s="1" t="s">
        <v>915</v>
      </c>
      <c r="E1623" s="1">
        <v>13641</v>
      </c>
      <c r="F1623" s="1" t="s">
        <v>916</v>
      </c>
      <c r="G1623" s="1">
        <v>1</v>
      </c>
    </row>
    <row r="1624" spans="1:7" hidden="1" x14ac:dyDescent="0.3">
      <c r="A1624" s="1">
        <v>15811</v>
      </c>
      <c r="B1624" s="1" t="s">
        <v>1523</v>
      </c>
      <c r="C1624" s="1" t="s">
        <v>1524</v>
      </c>
      <c r="D1624" s="1" t="s">
        <v>1525</v>
      </c>
      <c r="E1624" s="1">
        <v>15809</v>
      </c>
      <c r="F1624" s="1" t="s">
        <v>1526</v>
      </c>
      <c r="G1624" s="1">
        <v>1</v>
      </c>
    </row>
    <row r="1625" spans="1:7" hidden="1" x14ac:dyDescent="0.3">
      <c r="A1625" s="1">
        <v>15811</v>
      </c>
      <c r="B1625" s="1" t="s">
        <v>1523</v>
      </c>
      <c r="C1625" s="1" t="s">
        <v>1524</v>
      </c>
      <c r="D1625" s="1" t="s">
        <v>909</v>
      </c>
      <c r="E1625" s="1">
        <v>13643</v>
      </c>
      <c r="F1625" s="1" t="s">
        <v>910</v>
      </c>
      <c r="G1625" s="1">
        <v>1</v>
      </c>
    </row>
    <row r="1626" spans="1:7" hidden="1" x14ac:dyDescent="0.3">
      <c r="A1626" s="1">
        <v>15811</v>
      </c>
      <c r="B1626" s="1" t="s">
        <v>1523</v>
      </c>
      <c r="C1626" s="1" t="s">
        <v>1524</v>
      </c>
      <c r="D1626" s="1" t="s">
        <v>913</v>
      </c>
      <c r="E1626" s="1">
        <v>11846</v>
      </c>
      <c r="F1626" s="1" t="s">
        <v>914</v>
      </c>
      <c r="G1626" s="1">
        <v>1</v>
      </c>
    </row>
    <row r="1627" spans="1:7" hidden="1" x14ac:dyDescent="0.3">
      <c r="A1627" s="1">
        <v>15811</v>
      </c>
      <c r="B1627" s="1" t="s">
        <v>1523</v>
      </c>
      <c r="C1627" s="1" t="s">
        <v>1524</v>
      </c>
      <c r="D1627" s="1" t="s">
        <v>915</v>
      </c>
      <c r="E1627" s="1">
        <v>13641</v>
      </c>
      <c r="F1627" s="1" t="s">
        <v>916</v>
      </c>
      <c r="G1627" s="1">
        <v>1</v>
      </c>
    </row>
    <row r="1628" spans="1:7" hidden="1" x14ac:dyDescent="0.3">
      <c r="A1628" s="1">
        <v>15836</v>
      </c>
      <c r="B1628" s="1" t="s">
        <v>1527</v>
      </c>
      <c r="C1628" s="1" t="s">
        <v>1528</v>
      </c>
      <c r="D1628" s="1" t="s">
        <v>1529</v>
      </c>
      <c r="E1628" s="1">
        <v>15837</v>
      </c>
      <c r="F1628" s="1" t="s">
        <v>1530</v>
      </c>
      <c r="G1628" s="1">
        <v>-1</v>
      </c>
    </row>
    <row r="1629" spans="1:7" hidden="1" x14ac:dyDescent="0.3">
      <c r="A1629" s="1">
        <v>15836</v>
      </c>
      <c r="B1629" s="1" t="s">
        <v>1527</v>
      </c>
      <c r="C1629" s="1" t="s">
        <v>1528</v>
      </c>
      <c r="E1629" s="1">
        <v>227</v>
      </c>
      <c r="F1629" s="1" t="s">
        <v>92</v>
      </c>
      <c r="G1629" s="1">
        <v>-5.6000000000000001E-2</v>
      </c>
    </row>
    <row r="1630" spans="1:7" hidden="1" x14ac:dyDescent="0.3">
      <c r="A1630" s="1">
        <v>15836</v>
      </c>
      <c r="B1630" s="1" t="s">
        <v>1527</v>
      </c>
      <c r="C1630" s="1" t="s">
        <v>1528</v>
      </c>
      <c r="D1630" s="1" t="s">
        <v>1531</v>
      </c>
      <c r="E1630" s="1">
        <v>15449</v>
      </c>
      <c r="F1630" s="1" t="s">
        <v>1532</v>
      </c>
      <c r="G1630" s="1">
        <v>9.5000000000000001E-2</v>
      </c>
    </row>
    <row r="1631" spans="1:7" hidden="1" x14ac:dyDescent="0.3">
      <c r="A1631" s="1">
        <v>15837</v>
      </c>
      <c r="B1631" s="1" t="s">
        <v>1529</v>
      </c>
      <c r="C1631" s="1" t="s">
        <v>1530</v>
      </c>
      <c r="D1631" s="1" t="s">
        <v>1527</v>
      </c>
      <c r="E1631" s="1">
        <v>15836</v>
      </c>
      <c r="F1631" s="1" t="s">
        <v>1528</v>
      </c>
      <c r="G1631" s="1">
        <v>-1</v>
      </c>
    </row>
    <row r="1632" spans="1:7" hidden="1" x14ac:dyDescent="0.3">
      <c r="A1632" s="1">
        <v>15837</v>
      </c>
      <c r="B1632" s="1" t="s">
        <v>1529</v>
      </c>
      <c r="C1632" s="1" t="s">
        <v>1530</v>
      </c>
      <c r="D1632" s="1" t="s">
        <v>1531</v>
      </c>
      <c r="E1632" s="1">
        <v>15449</v>
      </c>
      <c r="F1632" s="1" t="s">
        <v>1532</v>
      </c>
      <c r="G1632" s="1">
        <v>9.5000000000000001E-2</v>
      </c>
    </row>
    <row r="1633" spans="1:7" hidden="1" x14ac:dyDescent="0.3">
      <c r="A1633" s="1">
        <v>15837</v>
      </c>
      <c r="B1633" s="1" t="s">
        <v>1529</v>
      </c>
      <c r="C1633" s="1" t="s">
        <v>1530</v>
      </c>
      <c r="E1633" s="1">
        <v>227</v>
      </c>
      <c r="F1633" s="1" t="s">
        <v>92</v>
      </c>
      <c r="G1633" s="1">
        <v>-5.6000000000000001E-2</v>
      </c>
    </row>
    <row r="1634" spans="1:7" hidden="1" x14ac:dyDescent="0.3">
      <c r="A1634" s="1">
        <v>15840</v>
      </c>
      <c r="B1634" s="1" t="s">
        <v>1533</v>
      </c>
      <c r="C1634" s="1" t="s">
        <v>1534</v>
      </c>
      <c r="D1634" s="1" t="s">
        <v>692</v>
      </c>
      <c r="E1634" s="1">
        <v>11475</v>
      </c>
      <c r="F1634" s="1" t="s">
        <v>693</v>
      </c>
      <c r="G1634" s="1">
        <v>1</v>
      </c>
    </row>
    <row r="1635" spans="1:7" hidden="1" x14ac:dyDescent="0.3">
      <c r="A1635" s="1">
        <v>15840</v>
      </c>
      <c r="B1635" s="1" t="s">
        <v>1533</v>
      </c>
      <c r="C1635" s="1" t="s">
        <v>1534</v>
      </c>
      <c r="D1635" s="1" t="s">
        <v>690</v>
      </c>
      <c r="E1635" s="1">
        <v>11476</v>
      </c>
      <c r="F1635" s="1" t="s">
        <v>691</v>
      </c>
      <c r="G1635" s="1">
        <v>2</v>
      </c>
    </row>
    <row r="1636" spans="1:7" hidden="1" x14ac:dyDescent="0.3">
      <c r="A1636" s="1">
        <v>15840</v>
      </c>
      <c r="B1636" s="1" t="s">
        <v>1533</v>
      </c>
      <c r="C1636" s="1" t="s">
        <v>1534</v>
      </c>
      <c r="D1636" s="1" t="s">
        <v>686</v>
      </c>
      <c r="E1636" s="1">
        <v>11483</v>
      </c>
      <c r="F1636" s="1" t="s">
        <v>687</v>
      </c>
      <c r="G1636" s="1">
        <v>1</v>
      </c>
    </row>
    <row r="1637" spans="1:7" hidden="1" x14ac:dyDescent="0.3">
      <c r="A1637" s="1">
        <v>15840</v>
      </c>
      <c r="B1637" s="1" t="s">
        <v>1533</v>
      </c>
      <c r="C1637" s="1" t="s">
        <v>1534</v>
      </c>
      <c r="D1637" s="1" t="s">
        <v>684</v>
      </c>
      <c r="E1637" s="1">
        <v>11633</v>
      </c>
      <c r="F1637" s="1" t="s">
        <v>685</v>
      </c>
      <c r="G1637" s="1">
        <v>1</v>
      </c>
    </row>
    <row r="1638" spans="1:7" hidden="1" x14ac:dyDescent="0.3">
      <c r="A1638" s="1">
        <v>15875</v>
      </c>
      <c r="B1638" s="1" t="s">
        <v>1535</v>
      </c>
      <c r="C1638" s="1" t="s">
        <v>715</v>
      </c>
      <c r="D1638" s="1" t="s">
        <v>718</v>
      </c>
      <c r="E1638" s="1">
        <v>11506</v>
      </c>
      <c r="F1638" s="1" t="s">
        <v>719</v>
      </c>
      <c r="G1638" s="1">
        <v>1</v>
      </c>
    </row>
    <row r="1639" spans="1:7" hidden="1" x14ac:dyDescent="0.3">
      <c r="A1639" s="1">
        <v>15875</v>
      </c>
      <c r="B1639" s="1" t="s">
        <v>1535</v>
      </c>
      <c r="C1639" s="1" t="s">
        <v>715</v>
      </c>
      <c r="D1639" s="1" t="s">
        <v>720</v>
      </c>
      <c r="E1639" s="1">
        <v>11507</v>
      </c>
      <c r="F1639" s="1" t="s">
        <v>721</v>
      </c>
      <c r="G1639" s="1">
        <v>1</v>
      </c>
    </row>
    <row r="1640" spans="1:7" hidden="1" x14ac:dyDescent="0.3">
      <c r="A1640" s="1">
        <v>15875</v>
      </c>
      <c r="B1640" s="1" t="s">
        <v>1535</v>
      </c>
      <c r="C1640" s="1" t="s">
        <v>715</v>
      </c>
      <c r="D1640" s="1" t="s">
        <v>729</v>
      </c>
      <c r="E1640" s="1">
        <v>11508</v>
      </c>
      <c r="F1640" s="1" t="s">
        <v>730</v>
      </c>
      <c r="G1640" s="1">
        <v>1</v>
      </c>
    </row>
    <row r="1641" spans="1:7" hidden="1" x14ac:dyDescent="0.3">
      <c r="A1641" s="1">
        <v>15875</v>
      </c>
      <c r="B1641" s="1" t="s">
        <v>1535</v>
      </c>
      <c r="C1641" s="1" t="s">
        <v>715</v>
      </c>
      <c r="D1641" s="1" t="s">
        <v>727</v>
      </c>
      <c r="E1641" s="1">
        <v>11509</v>
      </c>
      <c r="F1641" s="1" t="s">
        <v>728</v>
      </c>
      <c r="G1641" s="1">
        <v>1</v>
      </c>
    </row>
    <row r="1642" spans="1:7" hidden="1" x14ac:dyDescent="0.3">
      <c r="A1642" s="1">
        <v>15875</v>
      </c>
      <c r="B1642" s="1" t="s">
        <v>1535</v>
      </c>
      <c r="C1642" s="1" t="s">
        <v>715</v>
      </c>
      <c r="D1642" s="1" t="s">
        <v>725</v>
      </c>
      <c r="E1642" s="1">
        <v>11510</v>
      </c>
      <c r="F1642" s="1" t="s">
        <v>726</v>
      </c>
      <c r="G1642" s="1">
        <v>2</v>
      </c>
    </row>
    <row r="1643" spans="1:7" hidden="1" x14ac:dyDescent="0.3">
      <c r="A1643" s="1">
        <v>15875</v>
      </c>
      <c r="B1643" s="1" t="s">
        <v>1535</v>
      </c>
      <c r="C1643" s="1" t="s">
        <v>715</v>
      </c>
      <c r="D1643" s="1" t="s">
        <v>723</v>
      </c>
      <c r="E1643" s="1">
        <v>15874</v>
      </c>
      <c r="F1643" s="1" t="s">
        <v>724</v>
      </c>
      <c r="G1643" s="1">
        <v>1</v>
      </c>
    </row>
    <row r="1644" spans="1:7" hidden="1" x14ac:dyDescent="0.3">
      <c r="A1644" s="1">
        <v>15875</v>
      </c>
      <c r="B1644" s="1" t="s">
        <v>1535</v>
      </c>
      <c r="C1644" s="1" t="s">
        <v>715</v>
      </c>
      <c r="E1644" s="1">
        <v>12705</v>
      </c>
      <c r="F1644" s="1" t="s">
        <v>722</v>
      </c>
      <c r="G1644" s="1">
        <v>6.0000000000000001E-3</v>
      </c>
    </row>
    <row r="1645" spans="1:7" hidden="1" x14ac:dyDescent="0.3">
      <c r="A1645" s="1">
        <v>15875</v>
      </c>
      <c r="B1645" s="1" t="s">
        <v>1535</v>
      </c>
      <c r="C1645" s="1" t="s">
        <v>715</v>
      </c>
      <c r="D1645" s="1" t="s">
        <v>716</v>
      </c>
      <c r="E1645" s="1">
        <v>11514</v>
      </c>
      <c r="F1645" s="1" t="s">
        <v>717</v>
      </c>
      <c r="G1645" s="1">
        <v>2</v>
      </c>
    </row>
    <row r="1646" spans="1:7" hidden="1" x14ac:dyDescent="0.3">
      <c r="A1646" s="1">
        <v>15878</v>
      </c>
      <c r="B1646" s="1" t="s">
        <v>1536</v>
      </c>
      <c r="C1646" s="1" t="s">
        <v>744</v>
      </c>
      <c r="E1646" s="1">
        <v>12705</v>
      </c>
      <c r="F1646" s="1" t="s">
        <v>722</v>
      </c>
      <c r="G1646" s="1">
        <v>6.0000000000000001E-3</v>
      </c>
    </row>
    <row r="1647" spans="1:7" hidden="1" x14ac:dyDescent="0.3">
      <c r="A1647" s="1">
        <v>15878</v>
      </c>
      <c r="B1647" s="1" t="s">
        <v>1536</v>
      </c>
      <c r="C1647" s="1" t="s">
        <v>744</v>
      </c>
      <c r="D1647" s="1" t="s">
        <v>745</v>
      </c>
      <c r="E1647" s="1">
        <v>15877</v>
      </c>
      <c r="F1647" s="1" t="s">
        <v>746</v>
      </c>
      <c r="G1647" s="1">
        <v>1</v>
      </c>
    </row>
    <row r="1648" spans="1:7" hidden="1" x14ac:dyDescent="0.3">
      <c r="A1648" s="1">
        <v>15878</v>
      </c>
      <c r="B1648" s="1" t="s">
        <v>1536</v>
      </c>
      <c r="C1648" s="1" t="s">
        <v>744</v>
      </c>
      <c r="D1648" s="1" t="s">
        <v>747</v>
      </c>
      <c r="E1648" s="1">
        <v>11527</v>
      </c>
      <c r="F1648" s="1" t="s">
        <v>748</v>
      </c>
      <c r="G1648" s="1">
        <v>2</v>
      </c>
    </row>
    <row r="1649" spans="1:7" hidden="1" x14ac:dyDescent="0.3">
      <c r="A1649" s="1">
        <v>15878</v>
      </c>
      <c r="B1649" s="1" t="s">
        <v>1536</v>
      </c>
      <c r="C1649" s="1" t="s">
        <v>744</v>
      </c>
      <c r="D1649" s="1" t="s">
        <v>716</v>
      </c>
      <c r="E1649" s="1">
        <v>11514</v>
      </c>
      <c r="F1649" s="1" t="s">
        <v>717</v>
      </c>
      <c r="G1649" s="1">
        <v>2</v>
      </c>
    </row>
    <row r="1650" spans="1:7" hidden="1" x14ac:dyDescent="0.3">
      <c r="A1650" s="1">
        <v>15878</v>
      </c>
      <c r="B1650" s="1" t="s">
        <v>1536</v>
      </c>
      <c r="C1650" s="1" t="s">
        <v>744</v>
      </c>
      <c r="D1650" s="1" t="s">
        <v>749</v>
      </c>
      <c r="E1650" s="1">
        <v>11526</v>
      </c>
      <c r="F1650" s="1" t="s">
        <v>750</v>
      </c>
      <c r="G1650" s="1">
        <v>1</v>
      </c>
    </row>
    <row r="1651" spans="1:7" hidden="1" x14ac:dyDescent="0.3">
      <c r="A1651" s="1">
        <v>15878</v>
      </c>
      <c r="B1651" s="1" t="s">
        <v>1536</v>
      </c>
      <c r="C1651" s="1" t="s">
        <v>744</v>
      </c>
      <c r="D1651" s="1" t="s">
        <v>729</v>
      </c>
      <c r="E1651" s="1">
        <v>11508</v>
      </c>
      <c r="F1651" s="1" t="s">
        <v>730</v>
      </c>
      <c r="G1651" s="1">
        <v>1</v>
      </c>
    </row>
    <row r="1652" spans="1:7" hidden="1" x14ac:dyDescent="0.3">
      <c r="A1652" s="1">
        <v>15878</v>
      </c>
      <c r="B1652" s="1" t="s">
        <v>1536</v>
      </c>
      <c r="C1652" s="1" t="s">
        <v>744</v>
      </c>
      <c r="D1652" s="1" t="s">
        <v>739</v>
      </c>
      <c r="E1652" s="1">
        <v>11635</v>
      </c>
      <c r="F1652" s="1" t="s">
        <v>740</v>
      </c>
      <c r="G1652" s="1">
        <v>1</v>
      </c>
    </row>
    <row r="1653" spans="1:7" hidden="1" x14ac:dyDescent="0.3">
      <c r="A1653" s="1">
        <v>15878</v>
      </c>
      <c r="B1653" s="1" t="s">
        <v>1536</v>
      </c>
      <c r="C1653" s="1" t="s">
        <v>744</v>
      </c>
      <c r="D1653" s="1" t="s">
        <v>741</v>
      </c>
      <c r="E1653" s="1">
        <v>11634</v>
      </c>
      <c r="F1653" s="1" t="s">
        <v>742</v>
      </c>
      <c r="G1653" s="1">
        <v>1</v>
      </c>
    </row>
    <row r="1654" spans="1:7" hidden="1" x14ac:dyDescent="0.3">
      <c r="A1654" s="1">
        <v>15881</v>
      </c>
      <c r="B1654" s="1" t="s">
        <v>1502</v>
      </c>
      <c r="C1654" s="1" t="s">
        <v>732</v>
      </c>
      <c r="E1654" s="1">
        <v>12705</v>
      </c>
      <c r="F1654" s="1" t="s">
        <v>722</v>
      </c>
      <c r="G1654" s="1">
        <v>6.0000000000000001E-3</v>
      </c>
    </row>
    <row r="1655" spans="1:7" hidden="1" x14ac:dyDescent="0.3">
      <c r="A1655" s="1">
        <v>15881</v>
      </c>
      <c r="B1655" s="1" t="s">
        <v>1502</v>
      </c>
      <c r="C1655" s="1" t="s">
        <v>732</v>
      </c>
      <c r="D1655" s="1" t="s">
        <v>733</v>
      </c>
      <c r="E1655" s="1">
        <v>15880</v>
      </c>
      <c r="F1655" s="1" t="s">
        <v>734</v>
      </c>
      <c r="G1655" s="1">
        <v>1</v>
      </c>
    </row>
    <row r="1656" spans="1:7" hidden="1" x14ac:dyDescent="0.3">
      <c r="A1656" s="1">
        <v>15881</v>
      </c>
      <c r="B1656" s="1" t="s">
        <v>1502</v>
      </c>
      <c r="C1656" s="1" t="s">
        <v>732</v>
      </c>
      <c r="D1656" s="1" t="s">
        <v>729</v>
      </c>
      <c r="E1656" s="1">
        <v>11508</v>
      </c>
      <c r="F1656" s="1" t="s">
        <v>730</v>
      </c>
      <c r="G1656" s="1">
        <v>1</v>
      </c>
    </row>
    <row r="1657" spans="1:7" hidden="1" x14ac:dyDescent="0.3">
      <c r="A1657" s="1">
        <v>15881</v>
      </c>
      <c r="B1657" s="1" t="s">
        <v>1502</v>
      </c>
      <c r="C1657" s="1" t="s">
        <v>732</v>
      </c>
      <c r="D1657" s="1" t="s">
        <v>741</v>
      </c>
      <c r="E1657" s="1">
        <v>11634</v>
      </c>
      <c r="F1657" s="1" t="s">
        <v>742</v>
      </c>
      <c r="G1657" s="1">
        <v>1</v>
      </c>
    </row>
    <row r="1658" spans="1:7" hidden="1" x14ac:dyDescent="0.3">
      <c r="A1658" s="1">
        <v>15881</v>
      </c>
      <c r="B1658" s="1" t="s">
        <v>1502</v>
      </c>
      <c r="C1658" s="1" t="s">
        <v>732</v>
      </c>
      <c r="D1658" s="1" t="s">
        <v>716</v>
      </c>
      <c r="E1658" s="1">
        <v>11514</v>
      </c>
      <c r="F1658" s="1" t="s">
        <v>717</v>
      </c>
      <c r="G1658" s="1">
        <v>2</v>
      </c>
    </row>
    <row r="1659" spans="1:7" hidden="1" x14ac:dyDescent="0.3">
      <c r="A1659" s="1">
        <v>15881</v>
      </c>
      <c r="B1659" s="1" t="s">
        <v>1502</v>
      </c>
      <c r="C1659" s="1" t="s">
        <v>732</v>
      </c>
      <c r="D1659" s="1" t="s">
        <v>739</v>
      </c>
      <c r="E1659" s="1">
        <v>11635</v>
      </c>
      <c r="F1659" s="1" t="s">
        <v>740</v>
      </c>
      <c r="G1659" s="1">
        <v>1</v>
      </c>
    </row>
    <row r="1660" spans="1:7" hidden="1" x14ac:dyDescent="0.3">
      <c r="A1660" s="1">
        <v>15881</v>
      </c>
      <c r="B1660" s="1" t="s">
        <v>1502</v>
      </c>
      <c r="C1660" s="1" t="s">
        <v>732</v>
      </c>
      <c r="D1660" s="1" t="s">
        <v>735</v>
      </c>
      <c r="E1660" s="1">
        <v>11519</v>
      </c>
      <c r="F1660" s="1" t="s">
        <v>736</v>
      </c>
      <c r="G1660" s="1">
        <v>2</v>
      </c>
    </row>
    <row r="1661" spans="1:7" hidden="1" x14ac:dyDescent="0.3">
      <c r="A1661" s="1">
        <v>15881</v>
      </c>
      <c r="B1661" s="1" t="s">
        <v>1502</v>
      </c>
      <c r="C1661" s="1" t="s">
        <v>732</v>
      </c>
      <c r="D1661" s="1" t="s">
        <v>1503</v>
      </c>
      <c r="E1661" s="1">
        <v>15706</v>
      </c>
      <c r="F1661" s="1" t="s">
        <v>738</v>
      </c>
      <c r="G1661" s="1">
        <v>1</v>
      </c>
    </row>
    <row r="1662" spans="1:7" hidden="1" x14ac:dyDescent="0.3">
      <c r="A1662" s="1">
        <v>15882</v>
      </c>
      <c r="B1662" s="1" t="s">
        <v>723</v>
      </c>
      <c r="C1662" s="1" t="s">
        <v>1482</v>
      </c>
      <c r="D1662" s="1" t="s">
        <v>1483</v>
      </c>
      <c r="E1662" s="1">
        <v>11725</v>
      </c>
      <c r="F1662" s="1" t="s">
        <v>1484</v>
      </c>
      <c r="G1662" s="1">
        <v>1</v>
      </c>
    </row>
    <row r="1663" spans="1:7" hidden="1" x14ac:dyDescent="0.3">
      <c r="A1663" s="1">
        <v>15882</v>
      </c>
      <c r="B1663" s="1" t="s">
        <v>723</v>
      </c>
      <c r="C1663" s="1" t="s">
        <v>1482</v>
      </c>
      <c r="D1663" s="1" t="s">
        <v>1485</v>
      </c>
      <c r="E1663" s="1">
        <v>11974</v>
      </c>
      <c r="F1663" s="1" t="s">
        <v>1486</v>
      </c>
      <c r="G1663" s="1">
        <v>1</v>
      </c>
    </row>
    <row r="1664" spans="1:7" hidden="1" x14ac:dyDescent="0.3">
      <c r="A1664" s="1">
        <v>15883</v>
      </c>
      <c r="B1664" s="1" t="s">
        <v>1487</v>
      </c>
      <c r="C1664" s="1" t="s">
        <v>1488</v>
      </c>
      <c r="D1664" s="1" t="s">
        <v>1489</v>
      </c>
      <c r="E1664" s="1">
        <v>11730</v>
      </c>
      <c r="F1664" s="1" t="s">
        <v>1490</v>
      </c>
      <c r="G1664" s="1">
        <v>1</v>
      </c>
    </row>
    <row r="1665" spans="1:7" hidden="1" x14ac:dyDescent="0.3">
      <c r="A1665" s="1">
        <v>15883</v>
      </c>
      <c r="B1665" s="1" t="s">
        <v>1487</v>
      </c>
      <c r="C1665" s="1" t="s">
        <v>1488</v>
      </c>
      <c r="D1665" s="1" t="s">
        <v>1485</v>
      </c>
      <c r="E1665" s="1">
        <v>11974</v>
      </c>
      <c r="F1665" s="1" t="s">
        <v>1486</v>
      </c>
      <c r="G1665" s="1"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512EF-0A2A-4D0A-A5BA-3CC100DD1B89}">
  <sheetPr codeName="Feuil2"/>
  <dimension ref="A1:H887"/>
  <sheetViews>
    <sheetView workbookViewId="0">
      <selection activeCell="C896" sqref="C896"/>
    </sheetView>
  </sheetViews>
  <sheetFormatPr baseColWidth="10" defaultRowHeight="14.4" x14ac:dyDescent="0.3"/>
  <cols>
    <col min="1" max="2" width="20.44140625" style="1" bestFit="1" customWidth="1"/>
    <col min="3" max="3" width="44.33203125" style="1" bestFit="1" customWidth="1"/>
    <col min="4" max="4" width="22" style="1" bestFit="1" customWidth="1"/>
    <col min="5" max="5" width="11.5546875" style="1"/>
    <col min="6" max="6" width="44" style="1" bestFit="1" customWidth="1"/>
    <col min="7" max="16384" width="11.5546875" style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1965</v>
      </c>
    </row>
    <row r="2" spans="1:8" hidden="1" x14ac:dyDescent="0.3">
      <c r="A2" s="1">
        <v>1247</v>
      </c>
      <c r="B2" s="1" t="s">
        <v>17</v>
      </c>
      <c r="C2" s="1" t="s">
        <v>18</v>
      </c>
      <c r="D2" s="1" t="s">
        <v>1684</v>
      </c>
      <c r="E2" s="1">
        <v>1236</v>
      </c>
      <c r="F2" s="1" t="s">
        <v>1685</v>
      </c>
      <c r="G2" s="1">
        <v>1</v>
      </c>
    </row>
    <row r="3" spans="1:8" hidden="1" x14ac:dyDescent="0.3">
      <c r="A3" s="1">
        <v>1247</v>
      </c>
      <c r="B3" s="1" t="s">
        <v>17</v>
      </c>
      <c r="C3" s="1" t="s">
        <v>18</v>
      </c>
      <c r="D3" s="1" t="s">
        <v>1686</v>
      </c>
      <c r="E3" s="1">
        <v>1245</v>
      </c>
      <c r="F3" s="1" t="s">
        <v>1687</v>
      </c>
      <c r="G3" s="1">
        <v>1</v>
      </c>
    </row>
    <row r="4" spans="1:8" hidden="1" x14ac:dyDescent="0.3">
      <c r="A4" s="1">
        <v>1247</v>
      </c>
      <c r="B4" s="1" t="s">
        <v>17</v>
      </c>
      <c r="C4" s="1" t="s">
        <v>18</v>
      </c>
      <c r="D4" s="1" t="s">
        <v>1688</v>
      </c>
      <c r="E4" s="1">
        <v>1246</v>
      </c>
      <c r="F4" s="1" t="s">
        <v>1689</v>
      </c>
      <c r="G4" s="1">
        <v>1</v>
      </c>
    </row>
    <row r="5" spans="1:8" hidden="1" x14ac:dyDescent="0.3">
      <c r="A5" s="1">
        <v>1588</v>
      </c>
      <c r="B5" s="1" t="s">
        <v>9</v>
      </c>
      <c r="C5" s="1" t="s">
        <v>10</v>
      </c>
      <c r="D5" s="1" t="s">
        <v>1940</v>
      </c>
      <c r="E5" s="1">
        <v>1585</v>
      </c>
      <c r="F5" s="1" t="s">
        <v>1941</v>
      </c>
      <c r="G5" s="1">
        <v>1</v>
      </c>
    </row>
    <row r="6" spans="1:8" hidden="1" x14ac:dyDescent="0.3">
      <c r="A6" s="1">
        <v>1588</v>
      </c>
      <c r="B6" s="1" t="s">
        <v>9</v>
      </c>
      <c r="C6" s="1" t="s">
        <v>10</v>
      </c>
      <c r="D6" s="1" t="s">
        <v>1942</v>
      </c>
      <c r="E6" s="1">
        <v>1570</v>
      </c>
      <c r="F6" s="1" t="s">
        <v>1943</v>
      </c>
      <c r="G6" s="1">
        <v>1</v>
      </c>
    </row>
    <row r="7" spans="1:8" hidden="1" x14ac:dyDescent="0.3">
      <c r="A7" s="1">
        <v>1588</v>
      </c>
      <c r="B7" s="1" t="s">
        <v>9</v>
      </c>
      <c r="C7" s="1" t="s">
        <v>10</v>
      </c>
      <c r="D7" s="1" t="s">
        <v>1944</v>
      </c>
      <c r="E7" s="1">
        <v>1572</v>
      </c>
      <c r="F7" s="1" t="s">
        <v>1945</v>
      </c>
      <c r="G7" s="1">
        <v>1</v>
      </c>
    </row>
    <row r="8" spans="1:8" hidden="1" x14ac:dyDescent="0.3">
      <c r="A8" s="1">
        <v>1588</v>
      </c>
      <c r="B8" s="1" t="s">
        <v>9</v>
      </c>
      <c r="C8" s="1" t="s">
        <v>10</v>
      </c>
      <c r="D8" s="1" t="s">
        <v>1936</v>
      </c>
      <c r="E8" s="1">
        <v>3837</v>
      </c>
      <c r="F8" s="1" t="s">
        <v>1937</v>
      </c>
      <c r="G8" s="1">
        <v>1</v>
      </c>
    </row>
    <row r="9" spans="1:8" hidden="1" x14ac:dyDescent="0.3">
      <c r="A9" s="1">
        <v>1590</v>
      </c>
      <c r="B9" s="1" t="s">
        <v>13</v>
      </c>
      <c r="C9" s="1" t="s">
        <v>14</v>
      </c>
      <c r="D9" s="1" t="s">
        <v>1946</v>
      </c>
      <c r="E9" s="1">
        <v>1586</v>
      </c>
      <c r="F9" s="1" t="s">
        <v>1947</v>
      </c>
      <c r="G9" s="1">
        <v>1</v>
      </c>
    </row>
    <row r="10" spans="1:8" hidden="1" x14ac:dyDescent="0.3">
      <c r="A10" s="1">
        <v>1590</v>
      </c>
      <c r="B10" s="1" t="s">
        <v>13</v>
      </c>
      <c r="C10" s="1" t="s">
        <v>14</v>
      </c>
      <c r="D10" s="1" t="s">
        <v>1948</v>
      </c>
      <c r="E10" s="1">
        <v>1581</v>
      </c>
      <c r="F10" s="1" t="s">
        <v>1949</v>
      </c>
      <c r="G10" s="1">
        <v>1</v>
      </c>
    </row>
    <row r="11" spans="1:8" hidden="1" x14ac:dyDescent="0.3">
      <c r="A11" s="1">
        <v>1590</v>
      </c>
      <c r="B11" s="1" t="s">
        <v>13</v>
      </c>
      <c r="C11" s="1" t="s">
        <v>14</v>
      </c>
      <c r="D11" s="1" t="s">
        <v>1936</v>
      </c>
      <c r="E11" s="1">
        <v>3837</v>
      </c>
      <c r="F11" s="1" t="s">
        <v>1937</v>
      </c>
      <c r="G11" s="1">
        <v>2</v>
      </c>
    </row>
    <row r="12" spans="1:8" hidden="1" x14ac:dyDescent="0.3">
      <c r="A12" s="1">
        <v>1590</v>
      </c>
      <c r="B12" s="1" t="s">
        <v>13</v>
      </c>
      <c r="C12" s="1" t="s">
        <v>14</v>
      </c>
      <c r="D12" s="1" t="s">
        <v>1950</v>
      </c>
      <c r="E12" s="1">
        <v>1579</v>
      </c>
      <c r="F12" s="1" t="s">
        <v>1951</v>
      </c>
      <c r="G12" s="1">
        <v>1</v>
      </c>
    </row>
    <row r="13" spans="1:8" hidden="1" x14ac:dyDescent="0.3">
      <c r="A13" s="1">
        <v>2358</v>
      </c>
      <c r="B13" s="1" t="s">
        <v>82</v>
      </c>
      <c r="C13" s="1" t="s">
        <v>84</v>
      </c>
      <c r="D13" s="1" t="s">
        <v>1541</v>
      </c>
      <c r="E13" s="1">
        <v>2415</v>
      </c>
      <c r="F13" s="1" t="s">
        <v>1542</v>
      </c>
      <c r="G13" s="1">
        <v>1</v>
      </c>
    </row>
    <row r="14" spans="1:8" hidden="1" x14ac:dyDescent="0.3">
      <c r="A14" s="1">
        <v>2406</v>
      </c>
      <c r="B14" s="1" t="s">
        <v>21</v>
      </c>
      <c r="C14" s="1" t="s">
        <v>22</v>
      </c>
      <c r="E14" s="1">
        <v>226</v>
      </c>
      <c r="F14" s="1" t="s">
        <v>77</v>
      </c>
      <c r="G14" s="1">
        <v>-2.82</v>
      </c>
    </row>
    <row r="15" spans="1:8" hidden="1" x14ac:dyDescent="0.3">
      <c r="A15" s="1">
        <v>2406</v>
      </c>
      <c r="B15" s="1" t="s">
        <v>21</v>
      </c>
      <c r="C15" s="1" t="s">
        <v>22</v>
      </c>
      <c r="D15" s="1" t="s">
        <v>1920</v>
      </c>
      <c r="E15" s="1">
        <v>2923</v>
      </c>
      <c r="F15" s="1" t="s">
        <v>1921</v>
      </c>
      <c r="G15" s="1">
        <v>1</v>
      </c>
    </row>
    <row r="16" spans="1:8" hidden="1" x14ac:dyDescent="0.3">
      <c r="A16" s="1">
        <v>2409</v>
      </c>
      <c r="B16" s="1" t="s">
        <v>29</v>
      </c>
      <c r="C16" s="1" t="s">
        <v>30</v>
      </c>
      <c r="E16" s="1">
        <v>226</v>
      </c>
      <c r="F16" s="1" t="s">
        <v>77</v>
      </c>
      <c r="G16" s="1">
        <v>-4.42</v>
      </c>
    </row>
    <row r="17" spans="1:7" hidden="1" x14ac:dyDescent="0.3">
      <c r="A17" s="1">
        <v>2409</v>
      </c>
      <c r="B17" s="1" t="s">
        <v>29</v>
      </c>
      <c r="C17" s="1" t="s">
        <v>30</v>
      </c>
      <c r="D17" s="1" t="s">
        <v>1918</v>
      </c>
      <c r="E17" s="1">
        <v>2926</v>
      </c>
      <c r="F17" s="1" t="s">
        <v>1919</v>
      </c>
      <c r="G17" s="1">
        <v>1</v>
      </c>
    </row>
    <row r="18" spans="1:7" hidden="1" x14ac:dyDescent="0.3">
      <c r="A18" s="1">
        <v>2478</v>
      </c>
      <c r="B18" s="1" t="s">
        <v>35</v>
      </c>
      <c r="C18" s="1" t="s">
        <v>36</v>
      </c>
      <c r="D18" s="1" t="s">
        <v>1678</v>
      </c>
      <c r="E18" s="1">
        <v>2838</v>
      </c>
      <c r="F18" s="1" t="s">
        <v>1679</v>
      </c>
      <c r="G18" s="1">
        <v>1.6890000000000001</v>
      </c>
    </row>
    <row r="19" spans="1:7" hidden="1" x14ac:dyDescent="0.3">
      <c r="A19" s="1">
        <v>2478</v>
      </c>
      <c r="B19" s="1" t="s">
        <v>35</v>
      </c>
      <c r="C19" s="1" t="s">
        <v>36</v>
      </c>
      <c r="E19" s="1">
        <v>226</v>
      </c>
      <c r="F19" s="1" t="s">
        <v>77</v>
      </c>
      <c r="G19" s="1">
        <v>-0.24</v>
      </c>
    </row>
    <row r="20" spans="1:7" hidden="1" x14ac:dyDescent="0.3">
      <c r="A20" s="1">
        <v>2480</v>
      </c>
      <c r="B20" s="1" t="s">
        <v>37</v>
      </c>
      <c r="C20" s="1" t="s">
        <v>38</v>
      </c>
      <c r="D20" s="1" t="s">
        <v>1680</v>
      </c>
      <c r="E20" s="1">
        <v>6163</v>
      </c>
      <c r="F20" s="1" t="s">
        <v>1681</v>
      </c>
      <c r="G20" s="1">
        <v>1</v>
      </c>
    </row>
    <row r="21" spans="1:7" hidden="1" x14ac:dyDescent="0.3">
      <c r="A21" s="1">
        <v>2480</v>
      </c>
      <c r="B21" s="1" t="s">
        <v>37</v>
      </c>
      <c r="C21" s="1" t="s">
        <v>38</v>
      </c>
      <c r="D21" s="1" t="s">
        <v>1682</v>
      </c>
      <c r="E21" s="1">
        <v>3591</v>
      </c>
      <c r="F21" s="1" t="s">
        <v>1683</v>
      </c>
      <c r="G21" s="1">
        <v>1</v>
      </c>
    </row>
    <row r="22" spans="1:7" hidden="1" x14ac:dyDescent="0.3">
      <c r="A22" s="1">
        <v>2481</v>
      </c>
      <c r="B22" s="1" t="s">
        <v>51</v>
      </c>
      <c r="C22" s="1" t="s">
        <v>52</v>
      </c>
      <c r="D22" s="1" t="s">
        <v>1674</v>
      </c>
      <c r="E22" s="1">
        <v>2910</v>
      </c>
      <c r="F22" s="1" t="s">
        <v>1675</v>
      </c>
      <c r="G22" s="1">
        <v>1</v>
      </c>
    </row>
    <row r="23" spans="1:7" hidden="1" x14ac:dyDescent="0.3">
      <c r="A23" s="1">
        <v>2481</v>
      </c>
      <c r="B23" s="1" t="s">
        <v>51</v>
      </c>
      <c r="C23" s="1" t="s">
        <v>52</v>
      </c>
      <c r="D23" s="1" t="s">
        <v>1676</v>
      </c>
      <c r="E23" s="1">
        <v>2911</v>
      </c>
      <c r="F23" s="1" t="s">
        <v>1677</v>
      </c>
      <c r="G23" s="1">
        <v>1</v>
      </c>
    </row>
    <row r="24" spans="1:7" hidden="1" x14ac:dyDescent="0.3">
      <c r="A24" s="1">
        <v>2481</v>
      </c>
      <c r="B24" s="1" t="s">
        <v>51</v>
      </c>
      <c r="C24" s="1" t="s">
        <v>52</v>
      </c>
      <c r="D24" s="1" t="s">
        <v>49</v>
      </c>
      <c r="E24" s="1">
        <v>2482</v>
      </c>
      <c r="F24" s="1" t="s">
        <v>50</v>
      </c>
      <c r="G24" s="1">
        <v>-1</v>
      </c>
    </row>
    <row r="25" spans="1:7" hidden="1" x14ac:dyDescent="0.3">
      <c r="A25" s="1">
        <v>2481</v>
      </c>
      <c r="B25" s="1" t="s">
        <v>51</v>
      </c>
      <c r="C25" s="1" t="s">
        <v>52</v>
      </c>
      <c r="E25" s="1">
        <v>226</v>
      </c>
      <c r="F25" s="1" t="s">
        <v>77</v>
      </c>
      <c r="G25" s="1">
        <v>-1.302</v>
      </c>
    </row>
    <row r="26" spans="1:7" hidden="1" x14ac:dyDescent="0.3">
      <c r="A26" s="1">
        <v>2482</v>
      </c>
      <c r="B26" s="1" t="s">
        <v>49</v>
      </c>
      <c r="C26" s="1" t="s">
        <v>50</v>
      </c>
      <c r="D26" s="1" t="s">
        <v>51</v>
      </c>
      <c r="E26" s="1">
        <v>2481</v>
      </c>
      <c r="F26" s="1" t="s">
        <v>52</v>
      </c>
      <c r="G26" s="1">
        <v>-1</v>
      </c>
    </row>
    <row r="27" spans="1:7" hidden="1" x14ac:dyDescent="0.3">
      <c r="A27" s="1">
        <v>2482</v>
      </c>
      <c r="B27" s="1" t="s">
        <v>49</v>
      </c>
      <c r="C27" s="1" t="s">
        <v>50</v>
      </c>
      <c r="D27" s="1" t="s">
        <v>1674</v>
      </c>
      <c r="E27" s="1">
        <v>2910</v>
      </c>
      <c r="F27" s="1" t="s">
        <v>1675</v>
      </c>
      <c r="G27" s="1">
        <v>1</v>
      </c>
    </row>
    <row r="28" spans="1:7" hidden="1" x14ac:dyDescent="0.3">
      <c r="A28" s="1">
        <v>2482</v>
      </c>
      <c r="B28" s="1" t="s">
        <v>49</v>
      </c>
      <c r="C28" s="1" t="s">
        <v>50</v>
      </c>
      <c r="D28" s="1" t="s">
        <v>1676</v>
      </c>
      <c r="E28" s="1">
        <v>2911</v>
      </c>
      <c r="F28" s="1" t="s">
        <v>1677</v>
      </c>
      <c r="G28" s="1">
        <v>1</v>
      </c>
    </row>
    <row r="29" spans="1:7" hidden="1" x14ac:dyDescent="0.3">
      <c r="A29" s="1">
        <v>2482</v>
      </c>
      <c r="B29" s="1" t="s">
        <v>49</v>
      </c>
      <c r="C29" s="1" t="s">
        <v>50</v>
      </c>
      <c r="E29" s="1">
        <v>226</v>
      </c>
      <c r="F29" s="1" t="s">
        <v>77</v>
      </c>
      <c r="G29" s="1">
        <v>-1.302</v>
      </c>
    </row>
    <row r="30" spans="1:7" hidden="1" x14ac:dyDescent="0.3">
      <c r="A30" s="1">
        <v>2968</v>
      </c>
      <c r="B30" s="1" t="s">
        <v>125</v>
      </c>
      <c r="C30" s="1" t="s">
        <v>126</v>
      </c>
      <c r="D30" s="1" t="s">
        <v>1954</v>
      </c>
      <c r="E30" s="1">
        <v>2948</v>
      </c>
      <c r="F30" s="1" t="s">
        <v>1955</v>
      </c>
      <c r="G30" s="1">
        <v>1</v>
      </c>
    </row>
    <row r="31" spans="1:7" hidden="1" x14ac:dyDescent="0.3">
      <c r="A31" s="1">
        <v>2968</v>
      </c>
      <c r="B31" s="1" t="s">
        <v>125</v>
      </c>
      <c r="C31" s="1" t="s">
        <v>126</v>
      </c>
      <c r="E31" s="1">
        <v>226</v>
      </c>
      <c r="F31" s="1" t="s">
        <v>77</v>
      </c>
      <c r="G31" s="1">
        <v>-2.5000000000000001E-2</v>
      </c>
    </row>
    <row r="32" spans="1:7" hidden="1" x14ac:dyDescent="0.3">
      <c r="A32" s="1">
        <v>3177</v>
      </c>
      <c r="B32" s="1" t="s">
        <v>80</v>
      </c>
      <c r="C32" s="1" t="s">
        <v>81</v>
      </c>
      <c r="E32" s="1">
        <v>226</v>
      </c>
      <c r="F32" s="1" t="s">
        <v>77</v>
      </c>
      <c r="G32" s="1">
        <v>-1.22</v>
      </c>
    </row>
    <row r="33" spans="1:7" hidden="1" x14ac:dyDescent="0.3">
      <c r="A33" s="1">
        <v>3177</v>
      </c>
      <c r="B33" s="1" t="s">
        <v>80</v>
      </c>
      <c r="C33" s="1" t="s">
        <v>81</v>
      </c>
      <c r="D33" s="1" t="s">
        <v>1690</v>
      </c>
      <c r="E33" s="1">
        <v>9392</v>
      </c>
      <c r="F33" s="1" t="s">
        <v>1691</v>
      </c>
      <c r="G33" s="1">
        <v>5.7939999999999996</v>
      </c>
    </row>
    <row r="34" spans="1:7" hidden="1" x14ac:dyDescent="0.3">
      <c r="A34" s="1">
        <v>3180</v>
      </c>
      <c r="B34" s="1" t="s">
        <v>78</v>
      </c>
      <c r="C34" s="1" t="s">
        <v>79</v>
      </c>
      <c r="E34" s="1">
        <v>226</v>
      </c>
      <c r="F34" s="1" t="s">
        <v>77</v>
      </c>
      <c r="G34" s="1">
        <v>-6.0000000000000001E-3</v>
      </c>
    </row>
    <row r="35" spans="1:7" hidden="1" x14ac:dyDescent="0.3">
      <c r="A35" s="1">
        <v>3180</v>
      </c>
      <c r="B35" s="1" t="s">
        <v>78</v>
      </c>
      <c r="C35" s="1" t="s">
        <v>79</v>
      </c>
      <c r="D35" s="1" t="s">
        <v>75</v>
      </c>
      <c r="E35" s="1">
        <v>3181</v>
      </c>
      <c r="F35" s="1" t="s">
        <v>76</v>
      </c>
      <c r="G35" s="1">
        <v>-1</v>
      </c>
    </row>
    <row r="36" spans="1:7" hidden="1" x14ac:dyDescent="0.3">
      <c r="A36" s="1">
        <v>3180</v>
      </c>
      <c r="B36" s="1" t="s">
        <v>78</v>
      </c>
      <c r="C36" s="1" t="s">
        <v>79</v>
      </c>
      <c r="D36" s="1" t="s">
        <v>80</v>
      </c>
      <c r="E36" s="1">
        <v>3177</v>
      </c>
      <c r="F36" s="1" t="s">
        <v>81</v>
      </c>
      <c r="G36" s="1">
        <v>1</v>
      </c>
    </row>
    <row r="37" spans="1:7" hidden="1" x14ac:dyDescent="0.3">
      <c r="A37" s="1">
        <v>4143</v>
      </c>
      <c r="B37" s="1" t="s">
        <v>85</v>
      </c>
      <c r="C37" s="1" t="s">
        <v>87</v>
      </c>
      <c r="D37" s="1" t="s">
        <v>1938</v>
      </c>
      <c r="E37" s="1">
        <v>3788</v>
      </c>
      <c r="F37" s="1" t="s">
        <v>1939</v>
      </c>
      <c r="G37" s="1">
        <v>1</v>
      </c>
    </row>
    <row r="38" spans="1:7" hidden="1" x14ac:dyDescent="0.3">
      <c r="A38" s="1">
        <v>4143</v>
      </c>
      <c r="B38" s="1" t="s">
        <v>85</v>
      </c>
      <c r="C38" s="1" t="s">
        <v>87</v>
      </c>
      <c r="E38" s="1">
        <v>226</v>
      </c>
      <c r="F38" s="1" t="s">
        <v>77</v>
      </c>
      <c r="G38" s="1">
        <v>-0.96</v>
      </c>
    </row>
    <row r="39" spans="1:7" hidden="1" x14ac:dyDescent="0.3">
      <c r="A39" s="1">
        <v>4594</v>
      </c>
      <c r="B39" s="1" t="s">
        <v>90</v>
      </c>
      <c r="C39" s="1" t="s">
        <v>96</v>
      </c>
      <c r="D39" s="1" t="s">
        <v>1543</v>
      </c>
      <c r="E39" s="1">
        <v>9384</v>
      </c>
      <c r="F39" s="1" t="s">
        <v>1544</v>
      </c>
      <c r="G39" s="1">
        <v>2.883</v>
      </c>
    </row>
    <row r="40" spans="1:7" hidden="1" x14ac:dyDescent="0.3">
      <c r="A40" s="1">
        <v>4595</v>
      </c>
      <c r="B40" s="1" t="s">
        <v>93</v>
      </c>
      <c r="C40" s="1" t="s">
        <v>94</v>
      </c>
      <c r="D40" s="1" t="s">
        <v>1543</v>
      </c>
      <c r="E40" s="1">
        <v>9384</v>
      </c>
      <c r="F40" s="1" t="s">
        <v>1544</v>
      </c>
      <c r="G40" s="1">
        <v>2.883</v>
      </c>
    </row>
    <row r="41" spans="1:7" hidden="1" x14ac:dyDescent="0.3">
      <c r="A41" s="1">
        <v>4685</v>
      </c>
      <c r="B41" s="1" t="s">
        <v>105</v>
      </c>
      <c r="C41" s="1" t="s">
        <v>106</v>
      </c>
      <c r="D41" s="1" t="s">
        <v>1930</v>
      </c>
      <c r="E41" s="1">
        <v>4684</v>
      </c>
      <c r="F41" s="1" t="s">
        <v>1931</v>
      </c>
      <c r="G41" s="1">
        <v>1</v>
      </c>
    </row>
    <row r="42" spans="1:7" hidden="1" x14ac:dyDescent="0.3">
      <c r="A42" s="1">
        <v>4685</v>
      </c>
      <c r="B42" s="1" t="s">
        <v>105</v>
      </c>
      <c r="C42" s="1" t="s">
        <v>106</v>
      </c>
      <c r="D42" s="1" t="s">
        <v>1932</v>
      </c>
      <c r="E42" s="1">
        <v>1580</v>
      </c>
      <c r="F42" s="1" t="s">
        <v>1933</v>
      </c>
      <c r="G42" s="1">
        <v>1</v>
      </c>
    </row>
    <row r="43" spans="1:7" hidden="1" x14ac:dyDescent="0.3">
      <c r="A43" s="1">
        <v>4685</v>
      </c>
      <c r="B43" s="1" t="s">
        <v>105</v>
      </c>
      <c r="C43" s="1" t="s">
        <v>106</v>
      </c>
      <c r="D43" s="1" t="s">
        <v>1934</v>
      </c>
      <c r="E43" s="1">
        <v>1582</v>
      </c>
      <c r="F43" s="1" t="s">
        <v>1935</v>
      </c>
      <c r="G43" s="1">
        <v>1</v>
      </c>
    </row>
    <row r="44" spans="1:7" hidden="1" x14ac:dyDescent="0.3">
      <c r="A44" s="1">
        <v>4685</v>
      </c>
      <c r="B44" s="1" t="s">
        <v>105</v>
      </c>
      <c r="C44" s="1" t="s">
        <v>106</v>
      </c>
      <c r="D44" s="1" t="s">
        <v>1936</v>
      </c>
      <c r="E44" s="1">
        <v>3837</v>
      </c>
      <c r="F44" s="1" t="s">
        <v>1937</v>
      </c>
      <c r="G44" s="1">
        <v>2</v>
      </c>
    </row>
    <row r="45" spans="1:7" hidden="1" x14ac:dyDescent="0.3">
      <c r="A45" s="1">
        <v>6251</v>
      </c>
      <c r="B45" s="1" t="s">
        <v>110</v>
      </c>
      <c r="C45" s="1" t="s">
        <v>111</v>
      </c>
      <c r="D45" s="1" t="s">
        <v>1537</v>
      </c>
      <c r="E45" s="1">
        <v>7682</v>
      </c>
      <c r="F45" s="1" t="s">
        <v>1538</v>
      </c>
      <c r="G45" s="1">
        <v>1</v>
      </c>
    </row>
    <row r="46" spans="1:7" hidden="1" x14ac:dyDescent="0.3">
      <c r="A46" s="1">
        <v>6493</v>
      </c>
      <c r="B46" s="1" t="s">
        <v>101</v>
      </c>
      <c r="C46" s="1" t="s">
        <v>102</v>
      </c>
      <c r="D46" s="1" t="s">
        <v>1663</v>
      </c>
      <c r="E46" s="1">
        <v>4347</v>
      </c>
      <c r="F46" s="1" t="s">
        <v>1664</v>
      </c>
      <c r="G46" s="1">
        <v>-1</v>
      </c>
    </row>
    <row r="47" spans="1:7" hidden="1" x14ac:dyDescent="0.3">
      <c r="A47" s="1">
        <v>6493</v>
      </c>
      <c r="B47" s="1" t="s">
        <v>101</v>
      </c>
      <c r="C47" s="1" t="s">
        <v>102</v>
      </c>
      <c r="D47" s="1" t="s">
        <v>101</v>
      </c>
      <c r="E47" s="1">
        <v>4328</v>
      </c>
      <c r="F47" s="1" t="s">
        <v>1665</v>
      </c>
      <c r="G47" s="1">
        <v>1</v>
      </c>
    </row>
    <row r="48" spans="1:7" hidden="1" x14ac:dyDescent="0.3">
      <c r="A48" s="1">
        <v>6493</v>
      </c>
      <c r="B48" s="1" t="s">
        <v>101</v>
      </c>
      <c r="C48" s="1" t="s">
        <v>102</v>
      </c>
      <c r="E48" s="1">
        <v>226</v>
      </c>
      <c r="F48" s="1" t="s">
        <v>77</v>
      </c>
      <c r="G48" s="1">
        <v>-2.4860000000000002</v>
      </c>
    </row>
    <row r="49" spans="1:7" hidden="1" x14ac:dyDescent="0.3">
      <c r="A49" s="1">
        <v>6586</v>
      </c>
      <c r="B49" s="1" t="s">
        <v>268</v>
      </c>
      <c r="C49" s="1" t="s">
        <v>269</v>
      </c>
      <c r="E49" s="1">
        <v>226</v>
      </c>
      <c r="F49" s="1" t="s">
        <v>77</v>
      </c>
      <c r="G49" s="1">
        <v>-0.29499999999999998</v>
      </c>
    </row>
    <row r="50" spans="1:7" hidden="1" x14ac:dyDescent="0.3">
      <c r="A50" s="1">
        <v>6586</v>
      </c>
      <c r="B50" s="1" t="s">
        <v>268</v>
      </c>
      <c r="C50" s="1" t="s">
        <v>269</v>
      </c>
      <c r="D50" s="1" t="s">
        <v>1772</v>
      </c>
      <c r="E50" s="1">
        <v>9385</v>
      </c>
      <c r="F50" s="1" t="s">
        <v>1773</v>
      </c>
      <c r="G50" s="1">
        <v>7.4740000000000002</v>
      </c>
    </row>
    <row r="51" spans="1:7" hidden="1" x14ac:dyDescent="0.3">
      <c r="A51" s="1">
        <v>8052</v>
      </c>
      <c r="B51" s="1" t="s">
        <v>133</v>
      </c>
      <c r="C51" s="1" t="s">
        <v>134</v>
      </c>
      <c r="E51" s="1">
        <v>227</v>
      </c>
      <c r="F51" s="1" t="s">
        <v>92</v>
      </c>
      <c r="G51" s="1">
        <v>-1.034</v>
      </c>
    </row>
    <row r="52" spans="1:7" hidden="1" x14ac:dyDescent="0.3">
      <c r="A52" s="1">
        <v>8052</v>
      </c>
      <c r="B52" s="1" t="s">
        <v>133</v>
      </c>
      <c r="C52" s="1" t="s">
        <v>134</v>
      </c>
      <c r="D52" s="1" t="s">
        <v>1695</v>
      </c>
      <c r="E52" s="1">
        <v>9400</v>
      </c>
      <c r="F52" s="1" t="s">
        <v>1696</v>
      </c>
      <c r="G52" s="1">
        <v>1.9119999999999999</v>
      </c>
    </row>
    <row r="53" spans="1:7" hidden="1" x14ac:dyDescent="0.3">
      <c r="A53" s="1">
        <v>8052</v>
      </c>
      <c r="B53" s="1" t="s">
        <v>133</v>
      </c>
      <c r="C53" s="1" t="s">
        <v>134</v>
      </c>
      <c r="D53" s="1" t="s">
        <v>1697</v>
      </c>
      <c r="E53" s="1">
        <v>8198</v>
      </c>
      <c r="F53" s="1" t="s">
        <v>1698</v>
      </c>
      <c r="G53" s="1">
        <v>4</v>
      </c>
    </row>
    <row r="54" spans="1:7" hidden="1" x14ac:dyDescent="0.3">
      <c r="A54" s="1">
        <v>8052</v>
      </c>
      <c r="B54" s="1" t="s">
        <v>133</v>
      </c>
      <c r="C54" s="1" t="s">
        <v>134</v>
      </c>
      <c r="D54" s="1" t="s">
        <v>137</v>
      </c>
      <c r="E54" s="1">
        <v>8053</v>
      </c>
      <c r="F54" s="1" t="s">
        <v>138</v>
      </c>
      <c r="G54" s="1">
        <v>-1</v>
      </c>
    </row>
    <row r="55" spans="1:7" hidden="1" x14ac:dyDescent="0.3">
      <c r="A55" s="1">
        <v>8053</v>
      </c>
      <c r="B55" s="1" t="s">
        <v>137</v>
      </c>
      <c r="C55" s="1" t="s">
        <v>138</v>
      </c>
      <c r="E55" s="1">
        <v>227</v>
      </c>
      <c r="F55" s="1" t="s">
        <v>92</v>
      </c>
      <c r="G55" s="1">
        <v>-1.034</v>
      </c>
    </row>
    <row r="56" spans="1:7" hidden="1" x14ac:dyDescent="0.3">
      <c r="A56" s="1">
        <v>8053</v>
      </c>
      <c r="B56" s="1" t="s">
        <v>137</v>
      </c>
      <c r="C56" s="1" t="s">
        <v>138</v>
      </c>
      <c r="D56" s="1" t="s">
        <v>1695</v>
      </c>
      <c r="E56" s="1">
        <v>9400</v>
      </c>
      <c r="F56" s="1" t="s">
        <v>1696</v>
      </c>
      <c r="G56" s="1">
        <v>1.9119999999999999</v>
      </c>
    </row>
    <row r="57" spans="1:7" hidden="1" x14ac:dyDescent="0.3">
      <c r="A57" s="1">
        <v>8053</v>
      </c>
      <c r="B57" s="1" t="s">
        <v>137</v>
      </c>
      <c r="C57" s="1" t="s">
        <v>138</v>
      </c>
      <c r="D57" s="1" t="s">
        <v>1697</v>
      </c>
      <c r="E57" s="1">
        <v>8198</v>
      </c>
      <c r="F57" s="1" t="s">
        <v>1698</v>
      </c>
      <c r="G57" s="1">
        <v>4</v>
      </c>
    </row>
    <row r="58" spans="1:7" hidden="1" x14ac:dyDescent="0.3">
      <c r="A58" s="1">
        <v>8053</v>
      </c>
      <c r="B58" s="1" t="s">
        <v>137</v>
      </c>
      <c r="C58" s="1" t="s">
        <v>138</v>
      </c>
      <c r="D58" s="1" t="s">
        <v>133</v>
      </c>
      <c r="E58" s="1">
        <v>8052</v>
      </c>
      <c r="F58" s="1" t="s">
        <v>134</v>
      </c>
      <c r="G58" s="1">
        <v>-1</v>
      </c>
    </row>
    <row r="59" spans="1:7" hidden="1" x14ac:dyDescent="0.3">
      <c r="A59" s="1">
        <v>8121</v>
      </c>
      <c r="B59" s="1" t="s">
        <v>127</v>
      </c>
      <c r="C59" s="1" t="s">
        <v>128</v>
      </c>
      <c r="D59" s="1" t="s">
        <v>1952</v>
      </c>
      <c r="E59" s="1">
        <v>2947</v>
      </c>
      <c r="F59" s="1" t="s">
        <v>1953</v>
      </c>
      <c r="G59" s="1">
        <v>1</v>
      </c>
    </row>
    <row r="60" spans="1:7" hidden="1" x14ac:dyDescent="0.3">
      <c r="A60" s="1">
        <v>8121</v>
      </c>
      <c r="B60" s="1" t="s">
        <v>127</v>
      </c>
      <c r="C60" s="1" t="s">
        <v>128</v>
      </c>
      <c r="E60" s="1">
        <v>226</v>
      </c>
      <c r="F60" s="1" t="s">
        <v>77</v>
      </c>
      <c r="G60" s="1">
        <v>-2.992</v>
      </c>
    </row>
    <row r="61" spans="1:7" hidden="1" x14ac:dyDescent="0.3">
      <c r="A61" s="1">
        <v>8382</v>
      </c>
      <c r="B61" s="1" t="s">
        <v>184</v>
      </c>
      <c r="C61" s="1" t="s">
        <v>185</v>
      </c>
      <c r="D61" s="1" t="s">
        <v>184</v>
      </c>
      <c r="E61" s="1">
        <v>8381</v>
      </c>
      <c r="F61" s="1" t="s">
        <v>1846</v>
      </c>
      <c r="G61" s="1">
        <v>1</v>
      </c>
    </row>
    <row r="62" spans="1:7" hidden="1" x14ac:dyDescent="0.3">
      <c r="A62" s="1">
        <v>8382</v>
      </c>
      <c r="B62" s="1" t="s">
        <v>184</v>
      </c>
      <c r="C62" s="1" t="s">
        <v>185</v>
      </c>
      <c r="E62" s="1">
        <v>226</v>
      </c>
      <c r="F62" s="1" t="s">
        <v>77</v>
      </c>
      <c r="G62" s="1">
        <v>-0.94399999999999995</v>
      </c>
    </row>
    <row r="63" spans="1:7" hidden="1" x14ac:dyDescent="0.3">
      <c r="A63" s="1">
        <v>8382</v>
      </c>
      <c r="B63" s="1" t="s">
        <v>184</v>
      </c>
      <c r="C63" s="1" t="s">
        <v>185</v>
      </c>
      <c r="D63" s="1" t="s">
        <v>190</v>
      </c>
      <c r="E63" s="1">
        <v>8383</v>
      </c>
      <c r="F63" s="1" t="s">
        <v>191</v>
      </c>
      <c r="G63" s="1">
        <v>-1</v>
      </c>
    </row>
    <row r="64" spans="1:7" hidden="1" x14ac:dyDescent="0.3">
      <c r="A64" s="1">
        <v>8383</v>
      </c>
      <c r="B64" s="1" t="s">
        <v>190</v>
      </c>
      <c r="C64" s="1" t="s">
        <v>191</v>
      </c>
      <c r="D64" s="1" t="s">
        <v>184</v>
      </c>
      <c r="E64" s="1">
        <v>8381</v>
      </c>
      <c r="F64" s="1" t="s">
        <v>1846</v>
      </c>
      <c r="G64" s="1">
        <v>1</v>
      </c>
    </row>
    <row r="65" spans="1:7" hidden="1" x14ac:dyDescent="0.3">
      <c r="A65" s="1">
        <v>8383</v>
      </c>
      <c r="B65" s="1" t="s">
        <v>190</v>
      </c>
      <c r="C65" s="1" t="s">
        <v>191</v>
      </c>
      <c r="D65" s="1" t="s">
        <v>184</v>
      </c>
      <c r="E65" s="1">
        <v>8382</v>
      </c>
      <c r="F65" s="1" t="s">
        <v>185</v>
      </c>
      <c r="G65" s="1">
        <v>-1</v>
      </c>
    </row>
    <row r="66" spans="1:7" hidden="1" x14ac:dyDescent="0.3">
      <c r="A66" s="1">
        <v>8383</v>
      </c>
      <c r="B66" s="1" t="s">
        <v>190</v>
      </c>
      <c r="C66" s="1" t="s">
        <v>191</v>
      </c>
      <c r="E66" s="1">
        <v>226</v>
      </c>
      <c r="F66" s="1" t="s">
        <v>77</v>
      </c>
      <c r="G66" s="1">
        <v>-0.94399999999999995</v>
      </c>
    </row>
    <row r="67" spans="1:7" hidden="1" x14ac:dyDescent="0.3">
      <c r="A67" s="1">
        <v>8402</v>
      </c>
      <c r="B67" s="1" t="s">
        <v>653</v>
      </c>
      <c r="C67" s="1" t="s">
        <v>654</v>
      </c>
      <c r="D67" s="1" t="s">
        <v>1837</v>
      </c>
      <c r="E67" s="1">
        <v>8401</v>
      </c>
      <c r="F67" s="1" t="s">
        <v>1838</v>
      </c>
      <c r="G67" s="1">
        <v>13.941000000000001</v>
      </c>
    </row>
    <row r="68" spans="1:7" hidden="1" x14ac:dyDescent="0.3">
      <c r="A68" s="1">
        <v>8402</v>
      </c>
      <c r="B68" s="1" t="s">
        <v>653</v>
      </c>
      <c r="C68" s="1" t="s">
        <v>654</v>
      </c>
      <c r="E68" s="1">
        <v>226</v>
      </c>
      <c r="F68" s="1" t="s">
        <v>77</v>
      </c>
      <c r="G68" s="1">
        <v>-3.7759999999999998</v>
      </c>
    </row>
    <row r="69" spans="1:7" hidden="1" x14ac:dyDescent="0.3">
      <c r="A69" s="1">
        <v>8650</v>
      </c>
      <c r="B69" s="1" t="s">
        <v>164</v>
      </c>
      <c r="C69" s="1" t="s">
        <v>165</v>
      </c>
      <c r="E69" s="1">
        <v>226</v>
      </c>
      <c r="F69" s="1" t="s">
        <v>77</v>
      </c>
      <c r="G69" s="1">
        <v>-0.32</v>
      </c>
    </row>
    <row r="70" spans="1:7" hidden="1" x14ac:dyDescent="0.3">
      <c r="A70" s="1">
        <v>8650</v>
      </c>
      <c r="B70" s="1" t="s">
        <v>164</v>
      </c>
      <c r="C70" s="1" t="s">
        <v>165</v>
      </c>
      <c r="D70" s="1" t="s">
        <v>1638</v>
      </c>
      <c r="E70" s="1">
        <v>4687</v>
      </c>
      <c r="F70" s="1" t="s">
        <v>1639</v>
      </c>
      <c r="G70" s="1">
        <v>2.31</v>
      </c>
    </row>
    <row r="71" spans="1:7" hidden="1" x14ac:dyDescent="0.3">
      <c r="A71" s="1">
        <v>8758</v>
      </c>
      <c r="B71" s="1" t="s">
        <v>316</v>
      </c>
      <c r="C71" s="1" t="s">
        <v>317</v>
      </c>
      <c r="D71" s="1" t="s">
        <v>1636</v>
      </c>
      <c r="E71" s="1">
        <v>8757</v>
      </c>
      <c r="F71" s="1" t="s">
        <v>1637</v>
      </c>
      <c r="G71" s="1">
        <v>1</v>
      </c>
    </row>
    <row r="72" spans="1:7" hidden="1" x14ac:dyDescent="0.3">
      <c r="A72" s="1">
        <v>8758</v>
      </c>
      <c r="B72" s="1" t="s">
        <v>316</v>
      </c>
      <c r="C72" s="1" t="s">
        <v>317</v>
      </c>
      <c r="D72" s="1" t="s">
        <v>305</v>
      </c>
      <c r="E72" s="1">
        <v>8759</v>
      </c>
      <c r="F72" s="1" t="s">
        <v>306</v>
      </c>
      <c r="G72" s="1">
        <v>-1</v>
      </c>
    </row>
    <row r="73" spans="1:7" hidden="1" x14ac:dyDescent="0.3">
      <c r="A73" s="1">
        <v>8758</v>
      </c>
      <c r="B73" s="1" t="s">
        <v>316</v>
      </c>
      <c r="C73" s="1" t="s">
        <v>317</v>
      </c>
      <c r="E73" s="1">
        <v>226</v>
      </c>
      <c r="F73" s="1" t="s">
        <v>77</v>
      </c>
      <c r="G73" s="1">
        <v>-2.5569999999999999</v>
      </c>
    </row>
    <row r="74" spans="1:7" hidden="1" x14ac:dyDescent="0.3">
      <c r="A74" s="1">
        <v>8759</v>
      </c>
      <c r="B74" s="1" t="s">
        <v>305</v>
      </c>
      <c r="C74" s="1" t="s">
        <v>306</v>
      </c>
      <c r="E74" s="1">
        <v>226</v>
      </c>
      <c r="F74" s="1" t="s">
        <v>77</v>
      </c>
      <c r="G74" s="1">
        <v>-2.5569999999999999</v>
      </c>
    </row>
    <row r="75" spans="1:7" hidden="1" x14ac:dyDescent="0.3">
      <c r="A75" s="1">
        <v>8759</v>
      </c>
      <c r="B75" s="1" t="s">
        <v>305</v>
      </c>
      <c r="C75" s="1" t="s">
        <v>306</v>
      </c>
      <c r="D75" s="1" t="s">
        <v>1636</v>
      </c>
      <c r="E75" s="1">
        <v>8757</v>
      </c>
      <c r="F75" s="1" t="s">
        <v>1637</v>
      </c>
      <c r="G75" s="1">
        <v>1</v>
      </c>
    </row>
    <row r="76" spans="1:7" hidden="1" x14ac:dyDescent="0.3">
      <c r="A76" s="1">
        <v>8759</v>
      </c>
      <c r="B76" s="1" t="s">
        <v>305</v>
      </c>
      <c r="C76" s="1" t="s">
        <v>306</v>
      </c>
      <c r="D76" s="1" t="s">
        <v>316</v>
      </c>
      <c r="E76" s="1">
        <v>8758</v>
      </c>
      <c r="F76" s="1" t="s">
        <v>317</v>
      </c>
      <c r="G76" s="1">
        <v>-1</v>
      </c>
    </row>
    <row r="77" spans="1:7" hidden="1" x14ac:dyDescent="0.3">
      <c r="A77" s="1">
        <v>8949</v>
      </c>
      <c r="B77" s="1" t="s">
        <v>101</v>
      </c>
      <c r="C77" s="1" t="s">
        <v>171</v>
      </c>
      <c r="E77" s="1">
        <v>226</v>
      </c>
      <c r="F77" s="1" t="s">
        <v>77</v>
      </c>
      <c r="G77" s="1">
        <v>-2.4860000000000002</v>
      </c>
    </row>
    <row r="78" spans="1:7" hidden="1" x14ac:dyDescent="0.3">
      <c r="A78" s="1">
        <v>8949</v>
      </c>
      <c r="B78" s="1" t="s">
        <v>101</v>
      </c>
      <c r="C78" s="1" t="s">
        <v>171</v>
      </c>
      <c r="D78" s="1" t="s">
        <v>1663</v>
      </c>
      <c r="E78" s="1">
        <v>8950</v>
      </c>
      <c r="F78" s="1" t="s">
        <v>1666</v>
      </c>
      <c r="G78" s="1">
        <v>-1</v>
      </c>
    </row>
    <row r="79" spans="1:7" hidden="1" x14ac:dyDescent="0.3">
      <c r="A79" s="1">
        <v>8949</v>
      </c>
      <c r="B79" s="1" t="s">
        <v>101</v>
      </c>
      <c r="C79" s="1" t="s">
        <v>171</v>
      </c>
      <c r="D79" s="1" t="s">
        <v>101</v>
      </c>
      <c r="E79" s="1">
        <v>4328</v>
      </c>
      <c r="F79" s="1" t="s">
        <v>1665</v>
      </c>
      <c r="G79" s="1">
        <v>1</v>
      </c>
    </row>
    <row r="80" spans="1:7" hidden="1" x14ac:dyDescent="0.3">
      <c r="A80" s="1">
        <v>9038</v>
      </c>
      <c r="B80" s="1" t="s">
        <v>176</v>
      </c>
      <c r="C80" s="1" t="s">
        <v>177</v>
      </c>
      <c r="D80" s="1" t="s">
        <v>1914</v>
      </c>
      <c r="E80" s="1">
        <v>2921</v>
      </c>
      <c r="F80" s="1" t="s">
        <v>1915</v>
      </c>
      <c r="G80" s="1">
        <v>1</v>
      </c>
    </row>
    <row r="81" spans="1:7" hidden="1" x14ac:dyDescent="0.3">
      <c r="A81" s="1">
        <v>9038</v>
      </c>
      <c r="B81" s="1" t="s">
        <v>176</v>
      </c>
      <c r="C81" s="1" t="s">
        <v>177</v>
      </c>
      <c r="E81" s="1">
        <v>226</v>
      </c>
      <c r="F81" s="1" t="s">
        <v>77</v>
      </c>
      <c r="G81" s="1">
        <v>-2.052</v>
      </c>
    </row>
    <row r="82" spans="1:7" hidden="1" x14ac:dyDescent="0.3">
      <c r="A82" s="1">
        <v>9313</v>
      </c>
      <c r="B82" s="1" t="s">
        <v>213</v>
      </c>
      <c r="C82" s="1" t="s">
        <v>214</v>
      </c>
      <c r="D82" s="1" t="s">
        <v>1869</v>
      </c>
      <c r="E82" s="1">
        <v>2928</v>
      </c>
      <c r="F82" s="1" t="s">
        <v>1870</v>
      </c>
      <c r="G82" s="1">
        <v>1</v>
      </c>
    </row>
    <row r="83" spans="1:7" hidden="1" x14ac:dyDescent="0.3">
      <c r="A83" s="1">
        <v>9313</v>
      </c>
      <c r="B83" s="1" t="s">
        <v>213</v>
      </c>
      <c r="C83" s="1" t="s">
        <v>214</v>
      </c>
      <c r="E83" s="1">
        <v>226</v>
      </c>
      <c r="F83" s="1" t="s">
        <v>77</v>
      </c>
      <c r="G83" s="1">
        <v>-0.81399999999999995</v>
      </c>
    </row>
    <row r="84" spans="1:7" hidden="1" x14ac:dyDescent="0.3">
      <c r="A84" s="1">
        <v>9315</v>
      </c>
      <c r="B84" s="1" t="s">
        <v>217</v>
      </c>
      <c r="C84" s="1" t="s">
        <v>218</v>
      </c>
      <c r="E84" s="1">
        <v>226</v>
      </c>
      <c r="F84" s="1" t="s">
        <v>77</v>
      </c>
      <c r="G84" s="1">
        <v>-0.81399999999999995</v>
      </c>
    </row>
    <row r="85" spans="1:7" hidden="1" x14ac:dyDescent="0.3">
      <c r="A85" s="1">
        <v>9315</v>
      </c>
      <c r="B85" s="1" t="s">
        <v>217</v>
      </c>
      <c r="C85" s="1" t="s">
        <v>218</v>
      </c>
      <c r="D85" s="1" t="s">
        <v>1865</v>
      </c>
      <c r="E85" s="1">
        <v>2927</v>
      </c>
      <c r="F85" s="1" t="s">
        <v>1866</v>
      </c>
      <c r="G85" s="1">
        <v>1</v>
      </c>
    </row>
    <row r="86" spans="1:7" hidden="1" x14ac:dyDescent="0.3">
      <c r="A86" s="1">
        <v>9677</v>
      </c>
      <c r="B86" s="1" t="s">
        <v>366</v>
      </c>
      <c r="C86" s="1" t="s">
        <v>448</v>
      </c>
      <c r="E86" s="1">
        <v>226</v>
      </c>
      <c r="F86" s="1" t="s">
        <v>77</v>
      </c>
      <c r="G86" s="1">
        <v>-0.25600000000000001</v>
      </c>
    </row>
    <row r="87" spans="1:7" hidden="1" x14ac:dyDescent="0.3">
      <c r="A87" s="1">
        <v>9677</v>
      </c>
      <c r="B87" s="1" t="s">
        <v>366</v>
      </c>
      <c r="C87" s="1" t="s">
        <v>448</v>
      </c>
      <c r="D87" s="1" t="s">
        <v>1584</v>
      </c>
      <c r="E87" s="1">
        <v>9676</v>
      </c>
      <c r="F87" s="1" t="s">
        <v>1585</v>
      </c>
      <c r="G87" s="1">
        <v>2.1419999999999999</v>
      </c>
    </row>
    <row r="88" spans="1:7" hidden="1" x14ac:dyDescent="0.3">
      <c r="A88" s="1">
        <v>9682</v>
      </c>
      <c r="B88" s="1" t="s">
        <v>372</v>
      </c>
      <c r="C88" s="1" t="s">
        <v>451</v>
      </c>
      <c r="D88" s="1" t="s">
        <v>1584</v>
      </c>
      <c r="E88" s="1">
        <v>9676</v>
      </c>
      <c r="F88" s="1" t="s">
        <v>1585</v>
      </c>
      <c r="G88" s="1">
        <v>2.1419999999999999</v>
      </c>
    </row>
    <row r="89" spans="1:7" hidden="1" x14ac:dyDescent="0.3">
      <c r="A89" s="1">
        <v>9682</v>
      </c>
      <c r="B89" s="1" t="s">
        <v>372</v>
      </c>
      <c r="C89" s="1" t="s">
        <v>451</v>
      </c>
      <c r="E89" s="1">
        <v>226</v>
      </c>
      <c r="F89" s="1" t="s">
        <v>77</v>
      </c>
      <c r="G89" s="1">
        <v>-0.25600000000000001</v>
      </c>
    </row>
    <row r="90" spans="1:7" hidden="1" x14ac:dyDescent="0.3">
      <c r="A90" s="1">
        <v>9749</v>
      </c>
      <c r="B90" s="1" t="s">
        <v>248</v>
      </c>
      <c r="C90" s="1" t="s">
        <v>249</v>
      </c>
      <c r="D90" s="1" t="s">
        <v>246</v>
      </c>
      <c r="E90" s="1">
        <v>10799</v>
      </c>
      <c r="F90" s="1" t="s">
        <v>247</v>
      </c>
      <c r="G90" s="1">
        <v>-1</v>
      </c>
    </row>
    <row r="91" spans="1:7" hidden="1" x14ac:dyDescent="0.3">
      <c r="A91" s="1">
        <v>9749</v>
      </c>
      <c r="B91" s="1" t="s">
        <v>248</v>
      </c>
      <c r="C91" s="1" t="s">
        <v>249</v>
      </c>
      <c r="E91" s="1">
        <v>227</v>
      </c>
      <c r="F91" s="1" t="s">
        <v>92</v>
      </c>
      <c r="G91" s="1">
        <v>-0.39</v>
      </c>
    </row>
    <row r="92" spans="1:7" hidden="1" x14ac:dyDescent="0.3">
      <c r="A92" s="1">
        <v>9749</v>
      </c>
      <c r="B92" s="1" t="s">
        <v>248</v>
      </c>
      <c r="C92" s="1" t="s">
        <v>249</v>
      </c>
      <c r="D92" s="1" t="s">
        <v>250</v>
      </c>
      <c r="E92" s="1">
        <v>9748</v>
      </c>
      <c r="F92" s="1" t="s">
        <v>251</v>
      </c>
      <c r="G92" s="1">
        <v>3.7919999999999998</v>
      </c>
    </row>
    <row r="93" spans="1:7" hidden="1" x14ac:dyDescent="0.3">
      <c r="A93" s="1">
        <v>9752</v>
      </c>
      <c r="B93" s="1" t="s">
        <v>254</v>
      </c>
      <c r="C93" s="1" t="s">
        <v>255</v>
      </c>
      <c r="D93" s="1" t="s">
        <v>1882</v>
      </c>
      <c r="E93" s="1">
        <v>9751</v>
      </c>
      <c r="F93" s="1" t="s">
        <v>1883</v>
      </c>
      <c r="G93" s="1">
        <v>5.3620000000000001</v>
      </c>
    </row>
    <row r="94" spans="1:7" hidden="1" x14ac:dyDescent="0.3">
      <c r="A94" s="1">
        <v>9761</v>
      </c>
      <c r="B94" s="1" t="s">
        <v>262</v>
      </c>
      <c r="C94" s="1" t="s">
        <v>263</v>
      </c>
      <c r="D94" s="1" t="s">
        <v>1658</v>
      </c>
      <c r="E94" s="1">
        <v>9691</v>
      </c>
      <c r="F94" s="1" t="s">
        <v>1659</v>
      </c>
      <c r="G94" s="1">
        <v>8.0690000000000008</v>
      </c>
    </row>
    <row r="95" spans="1:7" hidden="1" x14ac:dyDescent="0.3">
      <c r="A95" s="1">
        <v>9765</v>
      </c>
      <c r="B95" s="1" t="s">
        <v>260</v>
      </c>
      <c r="C95" s="1" t="s">
        <v>261</v>
      </c>
      <c r="D95" s="1" t="s">
        <v>258</v>
      </c>
      <c r="E95" s="1">
        <v>9762</v>
      </c>
      <c r="F95" s="1" t="s">
        <v>259</v>
      </c>
      <c r="G95" s="1">
        <v>-1</v>
      </c>
    </row>
    <row r="96" spans="1:7" hidden="1" x14ac:dyDescent="0.3">
      <c r="A96" s="1">
        <v>9765</v>
      </c>
      <c r="B96" s="1" t="s">
        <v>260</v>
      </c>
      <c r="C96" s="1" t="s">
        <v>261</v>
      </c>
      <c r="E96" s="1">
        <v>226</v>
      </c>
      <c r="F96" s="1" t="s">
        <v>77</v>
      </c>
      <c r="G96" s="1">
        <v>-5.35</v>
      </c>
    </row>
    <row r="97" spans="1:7" hidden="1" x14ac:dyDescent="0.3">
      <c r="A97" s="1">
        <v>9765</v>
      </c>
      <c r="B97" s="1" t="s">
        <v>260</v>
      </c>
      <c r="C97" s="1" t="s">
        <v>261</v>
      </c>
      <c r="D97" s="1" t="s">
        <v>262</v>
      </c>
      <c r="E97" s="1">
        <v>9761</v>
      </c>
      <c r="F97" s="1" t="s">
        <v>263</v>
      </c>
      <c r="G97" s="1">
        <v>1</v>
      </c>
    </row>
    <row r="98" spans="1:7" hidden="1" x14ac:dyDescent="0.3">
      <c r="A98" s="1">
        <v>9774</v>
      </c>
      <c r="B98" s="1" t="s">
        <v>125</v>
      </c>
      <c r="C98" s="1" t="s">
        <v>265</v>
      </c>
      <c r="D98" s="1" t="s">
        <v>1954</v>
      </c>
      <c r="E98" s="1">
        <v>9773</v>
      </c>
      <c r="F98" s="1" t="s">
        <v>1956</v>
      </c>
      <c r="G98" s="1">
        <v>1</v>
      </c>
    </row>
    <row r="99" spans="1:7" hidden="1" x14ac:dyDescent="0.3">
      <c r="A99" s="1">
        <v>9774</v>
      </c>
      <c r="B99" s="1" t="s">
        <v>125</v>
      </c>
      <c r="C99" s="1" t="s">
        <v>265</v>
      </c>
      <c r="E99" s="1">
        <v>226</v>
      </c>
      <c r="F99" s="1" t="s">
        <v>77</v>
      </c>
      <c r="G99" s="1">
        <v>-2.5000000000000001E-2</v>
      </c>
    </row>
    <row r="100" spans="1:7" hidden="1" x14ac:dyDescent="0.3">
      <c r="A100" s="1">
        <v>9855</v>
      </c>
      <c r="B100" s="1" t="s">
        <v>344</v>
      </c>
      <c r="C100" s="1" t="s">
        <v>345</v>
      </c>
      <c r="D100" s="1" t="s">
        <v>1802</v>
      </c>
      <c r="E100" s="1">
        <v>8406</v>
      </c>
      <c r="F100" s="1" t="s">
        <v>1803</v>
      </c>
      <c r="G100" s="1">
        <v>2.1989999999999998</v>
      </c>
    </row>
    <row r="101" spans="1:7" hidden="1" x14ac:dyDescent="0.3">
      <c r="A101" s="1">
        <v>9947</v>
      </c>
      <c r="B101" s="1" t="s">
        <v>278</v>
      </c>
      <c r="C101" s="1" t="s">
        <v>279</v>
      </c>
      <c r="E101" s="1">
        <v>226</v>
      </c>
      <c r="F101" s="1" t="s">
        <v>77</v>
      </c>
      <c r="G101" s="1">
        <v>-2.9159999999999999</v>
      </c>
    </row>
    <row r="102" spans="1:7" hidden="1" x14ac:dyDescent="0.3">
      <c r="A102" s="1">
        <v>9947</v>
      </c>
      <c r="B102" s="1" t="s">
        <v>278</v>
      </c>
      <c r="C102" s="1" t="s">
        <v>279</v>
      </c>
      <c r="D102" s="1" t="s">
        <v>1670</v>
      </c>
      <c r="E102" s="1">
        <v>6587</v>
      </c>
      <c r="F102" s="1" t="s">
        <v>1671</v>
      </c>
      <c r="G102" s="1">
        <v>1</v>
      </c>
    </row>
    <row r="103" spans="1:7" hidden="1" x14ac:dyDescent="0.3">
      <c r="A103" s="1">
        <v>9949</v>
      </c>
      <c r="B103" s="1" t="s">
        <v>282</v>
      </c>
      <c r="C103" s="1" t="s">
        <v>283</v>
      </c>
      <c r="E103" s="1">
        <v>226</v>
      </c>
      <c r="F103" s="1" t="s">
        <v>77</v>
      </c>
      <c r="G103" s="1">
        <v>-2.8660000000000001</v>
      </c>
    </row>
    <row r="104" spans="1:7" hidden="1" x14ac:dyDescent="0.3">
      <c r="A104" s="1">
        <v>9949</v>
      </c>
      <c r="B104" s="1" t="s">
        <v>282</v>
      </c>
      <c r="C104" s="1" t="s">
        <v>283</v>
      </c>
      <c r="D104" s="1" t="s">
        <v>1670</v>
      </c>
      <c r="E104" s="1">
        <v>6587</v>
      </c>
      <c r="F104" s="1" t="s">
        <v>1671</v>
      </c>
      <c r="G104" s="1">
        <v>1</v>
      </c>
    </row>
    <row r="105" spans="1:7" hidden="1" x14ac:dyDescent="0.3">
      <c r="A105" s="1">
        <v>9996</v>
      </c>
      <c r="B105" s="1" t="s">
        <v>489</v>
      </c>
      <c r="C105" s="1" t="s">
        <v>490</v>
      </c>
      <c r="D105" s="1" t="s">
        <v>1800</v>
      </c>
      <c r="E105" s="1">
        <v>8366</v>
      </c>
      <c r="F105" s="1" t="s">
        <v>1801</v>
      </c>
      <c r="G105" s="1">
        <v>2</v>
      </c>
    </row>
    <row r="106" spans="1:7" hidden="1" x14ac:dyDescent="0.3">
      <c r="A106" s="1">
        <v>10043</v>
      </c>
      <c r="B106" s="1" t="s">
        <v>286</v>
      </c>
      <c r="C106" s="1" t="s">
        <v>287</v>
      </c>
      <c r="D106" s="1" t="s">
        <v>1559</v>
      </c>
      <c r="E106" s="1">
        <v>12200</v>
      </c>
      <c r="F106" s="1" t="s">
        <v>1560</v>
      </c>
      <c r="G106" s="1">
        <v>5.032</v>
      </c>
    </row>
    <row r="107" spans="1:7" hidden="1" x14ac:dyDescent="0.3">
      <c r="A107" s="1">
        <v>10061</v>
      </c>
      <c r="B107" s="1" t="s">
        <v>294</v>
      </c>
      <c r="C107" s="1" t="s">
        <v>295</v>
      </c>
      <c r="D107" s="1" t="s">
        <v>292</v>
      </c>
      <c r="E107" s="1">
        <v>9205</v>
      </c>
      <c r="F107" s="1" t="s">
        <v>293</v>
      </c>
      <c r="G107" s="1">
        <v>1.597</v>
      </c>
    </row>
    <row r="108" spans="1:7" hidden="1" x14ac:dyDescent="0.3">
      <c r="A108" s="1">
        <v>10061</v>
      </c>
      <c r="B108" s="1" t="s">
        <v>294</v>
      </c>
      <c r="C108" s="1" t="s">
        <v>295</v>
      </c>
      <c r="E108" s="1">
        <v>226</v>
      </c>
      <c r="F108" s="1" t="s">
        <v>77</v>
      </c>
      <c r="G108" s="1">
        <v>-0.77500000000000002</v>
      </c>
    </row>
    <row r="109" spans="1:7" hidden="1" x14ac:dyDescent="0.3">
      <c r="A109" s="1">
        <v>10061</v>
      </c>
      <c r="B109" s="1" t="s">
        <v>294</v>
      </c>
      <c r="C109" s="1" t="s">
        <v>295</v>
      </c>
      <c r="D109" s="1" t="s">
        <v>290</v>
      </c>
      <c r="E109" s="1">
        <v>10062</v>
      </c>
      <c r="F109" s="1" t="s">
        <v>291</v>
      </c>
      <c r="G109" s="1">
        <v>-1</v>
      </c>
    </row>
    <row r="110" spans="1:7" hidden="1" x14ac:dyDescent="0.3">
      <c r="A110" s="1">
        <v>10072</v>
      </c>
      <c r="B110" s="1" t="s">
        <v>300</v>
      </c>
      <c r="C110" s="1" t="s">
        <v>301</v>
      </c>
      <c r="E110" s="1">
        <v>226</v>
      </c>
      <c r="F110" s="1" t="s">
        <v>77</v>
      </c>
      <c r="G110" s="1">
        <v>-0.20300000000000001</v>
      </c>
    </row>
    <row r="111" spans="1:7" hidden="1" x14ac:dyDescent="0.3">
      <c r="A111" s="1">
        <v>10072</v>
      </c>
      <c r="B111" s="1" t="s">
        <v>300</v>
      </c>
      <c r="C111" s="1" t="s">
        <v>301</v>
      </c>
      <c r="D111" s="1" t="s">
        <v>1573</v>
      </c>
      <c r="E111" s="1">
        <v>9182</v>
      </c>
      <c r="F111" s="1" t="s">
        <v>1574</v>
      </c>
      <c r="G111" s="1">
        <v>0.42</v>
      </c>
    </row>
    <row r="112" spans="1:7" hidden="1" x14ac:dyDescent="0.3">
      <c r="A112" s="1">
        <v>10116</v>
      </c>
      <c r="B112" s="1" t="s">
        <v>322</v>
      </c>
      <c r="C112" s="1" t="s">
        <v>323</v>
      </c>
      <c r="D112" s="1" t="s">
        <v>1647</v>
      </c>
      <c r="E112" s="1">
        <v>4632</v>
      </c>
      <c r="F112" s="1" t="s">
        <v>1648</v>
      </c>
      <c r="G112" s="1">
        <v>1</v>
      </c>
    </row>
    <row r="113" spans="1:7" hidden="1" x14ac:dyDescent="0.3">
      <c r="A113" s="1">
        <v>10116</v>
      </c>
      <c r="B113" s="1" t="s">
        <v>322</v>
      </c>
      <c r="C113" s="1" t="s">
        <v>323</v>
      </c>
      <c r="D113" s="1" t="s">
        <v>1647</v>
      </c>
      <c r="E113" s="1">
        <v>8237</v>
      </c>
      <c r="F113" s="1" t="s">
        <v>1649</v>
      </c>
      <c r="G113" s="1">
        <v>1</v>
      </c>
    </row>
    <row r="114" spans="1:7" hidden="1" x14ac:dyDescent="0.3">
      <c r="A114" s="1">
        <v>10116</v>
      </c>
      <c r="B114" s="1" t="s">
        <v>322</v>
      </c>
      <c r="C114" s="1" t="s">
        <v>323</v>
      </c>
      <c r="D114" s="1" t="s">
        <v>1650</v>
      </c>
      <c r="E114" s="1">
        <v>4637</v>
      </c>
      <c r="F114" s="1" t="s">
        <v>1651</v>
      </c>
      <c r="G114" s="1">
        <v>1</v>
      </c>
    </row>
    <row r="115" spans="1:7" hidden="1" x14ac:dyDescent="0.3">
      <c r="A115" s="1">
        <v>10116</v>
      </c>
      <c r="B115" s="1" t="s">
        <v>322</v>
      </c>
      <c r="C115" s="1" t="s">
        <v>323</v>
      </c>
      <c r="D115" s="1" t="s">
        <v>1652</v>
      </c>
      <c r="E115" s="1">
        <v>4640</v>
      </c>
      <c r="F115" s="1" t="s">
        <v>1653</v>
      </c>
      <c r="G115" s="1">
        <v>1</v>
      </c>
    </row>
    <row r="116" spans="1:7" hidden="1" x14ac:dyDescent="0.3">
      <c r="A116" s="1">
        <v>10118</v>
      </c>
      <c r="B116" s="1" t="s">
        <v>320</v>
      </c>
      <c r="C116" s="1" t="s">
        <v>321</v>
      </c>
      <c r="D116" s="1" t="s">
        <v>1640</v>
      </c>
      <c r="E116" s="1">
        <v>4633</v>
      </c>
      <c r="F116" s="1" t="s">
        <v>1641</v>
      </c>
      <c r="G116" s="1">
        <v>1</v>
      </c>
    </row>
    <row r="117" spans="1:7" hidden="1" x14ac:dyDescent="0.3">
      <c r="A117" s="1">
        <v>10118</v>
      </c>
      <c r="B117" s="1" t="s">
        <v>320</v>
      </c>
      <c r="C117" s="1" t="s">
        <v>321</v>
      </c>
      <c r="D117" s="1" t="s">
        <v>1640</v>
      </c>
      <c r="E117" s="1">
        <v>8238</v>
      </c>
      <c r="F117" s="1" t="s">
        <v>1642</v>
      </c>
      <c r="G117" s="1">
        <v>1</v>
      </c>
    </row>
    <row r="118" spans="1:7" hidden="1" x14ac:dyDescent="0.3">
      <c r="A118" s="1">
        <v>10118</v>
      </c>
      <c r="B118" s="1" t="s">
        <v>320</v>
      </c>
      <c r="C118" s="1" t="s">
        <v>321</v>
      </c>
      <c r="D118" s="1" t="s">
        <v>1643</v>
      </c>
      <c r="E118" s="1">
        <v>4639</v>
      </c>
      <c r="F118" s="1" t="s">
        <v>1644</v>
      </c>
      <c r="G118" s="1">
        <v>1</v>
      </c>
    </row>
    <row r="119" spans="1:7" hidden="1" x14ac:dyDescent="0.3">
      <c r="A119" s="1">
        <v>10118</v>
      </c>
      <c r="B119" s="1" t="s">
        <v>320</v>
      </c>
      <c r="C119" s="1" t="s">
        <v>321</v>
      </c>
      <c r="D119" s="1" t="s">
        <v>1645</v>
      </c>
      <c r="E119" s="1">
        <v>4641</v>
      </c>
      <c r="F119" s="1" t="s">
        <v>1646</v>
      </c>
      <c r="G119" s="1">
        <v>1</v>
      </c>
    </row>
    <row r="120" spans="1:7" hidden="1" x14ac:dyDescent="0.3">
      <c r="A120" s="1">
        <v>10163</v>
      </c>
      <c r="B120" s="1" t="s">
        <v>330</v>
      </c>
      <c r="C120" s="1" t="s">
        <v>331</v>
      </c>
      <c r="D120" s="1" t="s">
        <v>1782</v>
      </c>
      <c r="E120" s="1">
        <v>10162</v>
      </c>
      <c r="F120" s="1" t="s">
        <v>1783</v>
      </c>
      <c r="G120" s="1">
        <v>1</v>
      </c>
    </row>
    <row r="121" spans="1:7" hidden="1" x14ac:dyDescent="0.3">
      <c r="A121" s="1">
        <v>10163</v>
      </c>
      <c r="B121" s="1" t="s">
        <v>330</v>
      </c>
      <c r="C121" s="1" t="s">
        <v>331</v>
      </c>
      <c r="E121" s="1">
        <v>226</v>
      </c>
      <c r="F121" s="1" t="s">
        <v>77</v>
      </c>
      <c r="G121" s="1">
        <v>-2.028</v>
      </c>
    </row>
    <row r="122" spans="1:7" hidden="1" x14ac:dyDescent="0.3">
      <c r="A122" s="1">
        <v>10163</v>
      </c>
      <c r="B122" s="1" t="s">
        <v>330</v>
      </c>
      <c r="C122" s="1" t="s">
        <v>331</v>
      </c>
      <c r="D122" s="1" t="s">
        <v>1784</v>
      </c>
      <c r="E122" s="1">
        <v>3838</v>
      </c>
      <c r="F122" s="1" t="s">
        <v>1785</v>
      </c>
      <c r="G122" s="1">
        <v>1</v>
      </c>
    </row>
    <row r="123" spans="1:7" hidden="1" x14ac:dyDescent="0.3">
      <c r="A123" s="1">
        <v>10168</v>
      </c>
      <c r="B123" s="1" t="s">
        <v>334</v>
      </c>
      <c r="C123" s="1" t="s">
        <v>335</v>
      </c>
      <c r="D123" s="1" t="s">
        <v>1788</v>
      </c>
      <c r="E123" s="1">
        <v>10167</v>
      </c>
      <c r="F123" s="1" t="s">
        <v>1789</v>
      </c>
      <c r="G123" s="1">
        <v>1</v>
      </c>
    </row>
    <row r="124" spans="1:7" hidden="1" x14ac:dyDescent="0.3">
      <c r="A124" s="1">
        <v>10168</v>
      </c>
      <c r="B124" s="1" t="s">
        <v>334</v>
      </c>
      <c r="C124" s="1" t="s">
        <v>335</v>
      </c>
      <c r="E124" s="1">
        <v>226</v>
      </c>
      <c r="F124" s="1" t="s">
        <v>77</v>
      </c>
      <c r="G124" s="1">
        <v>-0.45500000000000002</v>
      </c>
    </row>
    <row r="125" spans="1:7" hidden="1" x14ac:dyDescent="0.3">
      <c r="A125" s="1">
        <v>10202</v>
      </c>
      <c r="B125" s="1" t="s">
        <v>348</v>
      </c>
      <c r="C125" s="1" t="s">
        <v>349</v>
      </c>
      <c r="D125" s="1" t="s">
        <v>943</v>
      </c>
      <c r="E125" s="1">
        <v>10204</v>
      </c>
      <c r="F125" s="1" t="s">
        <v>944</v>
      </c>
      <c r="G125" s="1">
        <v>-1</v>
      </c>
    </row>
    <row r="126" spans="1:7" hidden="1" x14ac:dyDescent="0.3">
      <c r="A126" s="1">
        <v>10202</v>
      </c>
      <c r="B126" s="1" t="s">
        <v>348</v>
      </c>
      <c r="C126" s="1" t="s">
        <v>349</v>
      </c>
      <c r="D126" s="1" t="s">
        <v>348</v>
      </c>
      <c r="E126" s="1">
        <v>7750</v>
      </c>
      <c r="F126" s="1" t="s">
        <v>1692</v>
      </c>
      <c r="G126" s="1">
        <v>1</v>
      </c>
    </row>
    <row r="127" spans="1:7" hidden="1" x14ac:dyDescent="0.3">
      <c r="A127" s="1">
        <v>10202</v>
      </c>
      <c r="B127" s="1" t="s">
        <v>348</v>
      </c>
      <c r="C127" s="1" t="s">
        <v>349</v>
      </c>
      <c r="E127" s="1">
        <v>226</v>
      </c>
      <c r="F127" s="1" t="s">
        <v>77</v>
      </c>
      <c r="G127" s="1">
        <v>-2.722</v>
      </c>
    </row>
    <row r="128" spans="1:7" hidden="1" x14ac:dyDescent="0.3">
      <c r="A128" s="1">
        <v>10205</v>
      </c>
      <c r="B128" s="1" t="s">
        <v>348</v>
      </c>
      <c r="C128" s="1" t="s">
        <v>351</v>
      </c>
      <c r="D128" s="1" t="s">
        <v>348</v>
      </c>
      <c r="E128" s="1">
        <v>7750</v>
      </c>
      <c r="F128" s="1" t="s">
        <v>1692</v>
      </c>
      <c r="G128" s="1">
        <v>1</v>
      </c>
    </row>
    <row r="129" spans="1:7" hidden="1" x14ac:dyDescent="0.3">
      <c r="A129" s="1">
        <v>10205</v>
      </c>
      <c r="B129" s="1" t="s">
        <v>348</v>
      </c>
      <c r="C129" s="1" t="s">
        <v>351</v>
      </c>
      <c r="D129" s="1" t="s">
        <v>943</v>
      </c>
      <c r="E129" s="1">
        <v>10207</v>
      </c>
      <c r="F129" s="1" t="s">
        <v>946</v>
      </c>
      <c r="G129" s="1">
        <v>-1</v>
      </c>
    </row>
    <row r="130" spans="1:7" hidden="1" x14ac:dyDescent="0.3">
      <c r="A130" s="1">
        <v>10205</v>
      </c>
      <c r="B130" s="1" t="s">
        <v>348</v>
      </c>
      <c r="C130" s="1" t="s">
        <v>351</v>
      </c>
      <c r="E130" s="1">
        <v>226</v>
      </c>
      <c r="F130" s="1" t="s">
        <v>77</v>
      </c>
      <c r="G130" s="1">
        <v>-2.722</v>
      </c>
    </row>
    <row r="131" spans="1:7" hidden="1" x14ac:dyDescent="0.3">
      <c r="A131" s="1">
        <v>10302</v>
      </c>
      <c r="B131" s="1" t="s">
        <v>380</v>
      </c>
      <c r="C131" s="1" t="s">
        <v>381</v>
      </c>
      <c r="D131" s="1" t="s">
        <v>1551</v>
      </c>
      <c r="E131" s="1">
        <v>10301</v>
      </c>
      <c r="F131" s="1" t="s">
        <v>1552</v>
      </c>
      <c r="G131" s="1">
        <v>2.46</v>
      </c>
    </row>
    <row r="132" spans="1:7" hidden="1" x14ac:dyDescent="0.3">
      <c r="A132" s="1">
        <v>10302</v>
      </c>
      <c r="B132" s="1" t="s">
        <v>380</v>
      </c>
      <c r="C132" s="1" t="s">
        <v>381</v>
      </c>
      <c r="E132" s="1">
        <v>226</v>
      </c>
      <c r="F132" s="1" t="s">
        <v>77</v>
      </c>
      <c r="G132" s="1">
        <v>-1E-3</v>
      </c>
    </row>
    <row r="133" spans="1:7" hidden="1" x14ac:dyDescent="0.3">
      <c r="A133" s="1">
        <v>10307</v>
      </c>
      <c r="B133" s="1" t="s">
        <v>507</v>
      </c>
      <c r="C133" s="1" t="s">
        <v>508</v>
      </c>
      <c r="E133" s="1">
        <v>226</v>
      </c>
      <c r="F133" s="1" t="s">
        <v>77</v>
      </c>
      <c r="G133" s="1">
        <v>-0.875</v>
      </c>
    </row>
    <row r="134" spans="1:7" hidden="1" x14ac:dyDescent="0.3">
      <c r="A134" s="1">
        <v>10307</v>
      </c>
      <c r="B134" s="1" t="s">
        <v>507</v>
      </c>
      <c r="C134" s="1" t="s">
        <v>508</v>
      </c>
      <c r="D134" s="1" t="s">
        <v>1557</v>
      </c>
      <c r="E134" s="1">
        <v>10306</v>
      </c>
      <c r="F134" s="1" t="s">
        <v>1558</v>
      </c>
      <c r="G134" s="1">
        <v>7.2270000000000003</v>
      </c>
    </row>
    <row r="135" spans="1:7" hidden="1" x14ac:dyDescent="0.3">
      <c r="A135" s="1">
        <v>10318</v>
      </c>
      <c r="B135" s="1" t="s">
        <v>395</v>
      </c>
      <c r="C135" s="1" t="s">
        <v>396</v>
      </c>
      <c r="E135" s="1">
        <v>226</v>
      </c>
      <c r="F135" s="1" t="s">
        <v>77</v>
      </c>
      <c r="G135" s="1">
        <v>-2.1000000000000001E-2</v>
      </c>
    </row>
    <row r="136" spans="1:7" hidden="1" x14ac:dyDescent="0.3">
      <c r="A136" s="1">
        <v>10318</v>
      </c>
      <c r="B136" s="1" t="s">
        <v>395</v>
      </c>
      <c r="C136" s="1" t="s">
        <v>396</v>
      </c>
      <c r="D136" s="1" t="s">
        <v>1549</v>
      </c>
      <c r="E136" s="1">
        <v>10317</v>
      </c>
      <c r="F136" s="1" t="s">
        <v>1550</v>
      </c>
      <c r="G136" s="1">
        <v>5.7469999999999999</v>
      </c>
    </row>
    <row r="137" spans="1:7" hidden="1" x14ac:dyDescent="0.3">
      <c r="A137" s="1">
        <v>10323</v>
      </c>
      <c r="B137" s="1" t="s">
        <v>401</v>
      </c>
      <c r="C137" s="1" t="s">
        <v>402</v>
      </c>
      <c r="E137" s="1">
        <v>226</v>
      </c>
      <c r="F137" s="1" t="s">
        <v>77</v>
      </c>
      <c r="G137" s="1">
        <v>-1E-3</v>
      </c>
    </row>
    <row r="138" spans="1:7" hidden="1" x14ac:dyDescent="0.3">
      <c r="A138" s="1">
        <v>10323</v>
      </c>
      <c r="B138" s="1" t="s">
        <v>401</v>
      </c>
      <c r="C138" s="1" t="s">
        <v>402</v>
      </c>
      <c r="D138" s="1" t="s">
        <v>1555</v>
      </c>
      <c r="E138" s="1">
        <v>10322</v>
      </c>
      <c r="F138" s="1" t="s">
        <v>1556</v>
      </c>
      <c r="G138" s="1">
        <v>4.6120000000000001</v>
      </c>
    </row>
    <row r="139" spans="1:7" hidden="1" x14ac:dyDescent="0.3">
      <c r="A139" s="1">
        <v>10360</v>
      </c>
      <c r="B139" s="1" t="s">
        <v>468</v>
      </c>
      <c r="C139" s="1" t="s">
        <v>469</v>
      </c>
      <c r="D139" s="1" t="s">
        <v>1622</v>
      </c>
      <c r="E139" s="1">
        <v>10288</v>
      </c>
      <c r="F139" s="1" t="s">
        <v>1623</v>
      </c>
      <c r="G139" s="1">
        <v>1.6040000000000001</v>
      </c>
    </row>
    <row r="140" spans="1:7" hidden="1" x14ac:dyDescent="0.3">
      <c r="A140" s="1">
        <v>10360</v>
      </c>
      <c r="B140" s="1" t="s">
        <v>468</v>
      </c>
      <c r="C140" s="1" t="s">
        <v>469</v>
      </c>
      <c r="D140" s="1" t="s">
        <v>466</v>
      </c>
      <c r="E140" s="1">
        <v>10361</v>
      </c>
      <c r="F140" s="1" t="s">
        <v>467</v>
      </c>
      <c r="G140" s="1">
        <v>-1</v>
      </c>
    </row>
    <row r="141" spans="1:7" hidden="1" x14ac:dyDescent="0.3">
      <c r="A141" s="1">
        <v>10360</v>
      </c>
      <c r="B141" s="1" t="s">
        <v>468</v>
      </c>
      <c r="C141" s="1" t="s">
        <v>469</v>
      </c>
      <c r="E141" s="1">
        <v>227</v>
      </c>
      <c r="F141" s="1" t="s">
        <v>92</v>
      </c>
      <c r="G141" s="1">
        <v>-0.746</v>
      </c>
    </row>
    <row r="142" spans="1:7" hidden="1" x14ac:dyDescent="0.3">
      <c r="A142" s="1">
        <v>10361</v>
      </c>
      <c r="B142" s="1" t="s">
        <v>466</v>
      </c>
      <c r="C142" s="1" t="s">
        <v>467</v>
      </c>
      <c r="E142" s="1">
        <v>227</v>
      </c>
      <c r="F142" s="1" t="s">
        <v>92</v>
      </c>
      <c r="G142" s="1">
        <v>-0.746</v>
      </c>
    </row>
    <row r="143" spans="1:7" hidden="1" x14ac:dyDescent="0.3">
      <c r="A143" s="1">
        <v>10361</v>
      </c>
      <c r="B143" s="1" t="s">
        <v>466</v>
      </c>
      <c r="C143" s="1" t="s">
        <v>467</v>
      </c>
      <c r="D143" s="1" t="s">
        <v>468</v>
      </c>
      <c r="E143" s="1">
        <v>10360</v>
      </c>
      <c r="F143" s="1" t="s">
        <v>469</v>
      </c>
      <c r="G143" s="1">
        <v>-1</v>
      </c>
    </row>
    <row r="144" spans="1:7" hidden="1" x14ac:dyDescent="0.3">
      <c r="A144" s="1">
        <v>10361</v>
      </c>
      <c r="B144" s="1" t="s">
        <v>466</v>
      </c>
      <c r="C144" s="1" t="s">
        <v>467</v>
      </c>
      <c r="D144" s="1" t="s">
        <v>1622</v>
      </c>
      <c r="E144" s="1">
        <v>10288</v>
      </c>
      <c r="F144" s="1" t="s">
        <v>1623</v>
      </c>
      <c r="G144" s="1">
        <v>1.6040000000000001</v>
      </c>
    </row>
    <row r="145" spans="1:7" hidden="1" x14ac:dyDescent="0.3">
      <c r="A145" s="1">
        <v>10381</v>
      </c>
      <c r="B145" s="1" t="s">
        <v>478</v>
      </c>
      <c r="C145" s="1" t="s">
        <v>500</v>
      </c>
      <c r="D145" s="1" t="s">
        <v>1624</v>
      </c>
      <c r="E145" s="1">
        <v>10380</v>
      </c>
      <c r="F145" s="1" t="s">
        <v>1625</v>
      </c>
      <c r="G145" s="1">
        <v>1</v>
      </c>
    </row>
    <row r="146" spans="1:7" hidden="1" x14ac:dyDescent="0.3">
      <c r="A146" s="1">
        <v>10381</v>
      </c>
      <c r="B146" s="1" t="s">
        <v>478</v>
      </c>
      <c r="C146" s="1" t="s">
        <v>500</v>
      </c>
      <c r="D146" s="1" t="s">
        <v>1626</v>
      </c>
      <c r="E146" s="1">
        <v>10610</v>
      </c>
      <c r="F146" s="1" t="s">
        <v>1627</v>
      </c>
      <c r="G146" s="1">
        <v>1</v>
      </c>
    </row>
    <row r="147" spans="1:7" hidden="1" x14ac:dyDescent="0.3">
      <c r="A147" s="1">
        <v>10461</v>
      </c>
      <c r="B147" s="1" t="s">
        <v>356</v>
      </c>
      <c r="C147" s="1" t="s">
        <v>357</v>
      </c>
      <c r="E147" s="1">
        <v>226</v>
      </c>
      <c r="F147" s="1" t="s">
        <v>77</v>
      </c>
      <c r="G147" s="1">
        <v>-0.193</v>
      </c>
    </row>
    <row r="148" spans="1:7" hidden="1" x14ac:dyDescent="0.3">
      <c r="A148" s="1">
        <v>10461</v>
      </c>
      <c r="B148" s="1" t="s">
        <v>356</v>
      </c>
      <c r="C148" s="1" t="s">
        <v>357</v>
      </c>
      <c r="D148" s="1" t="s">
        <v>1581</v>
      </c>
      <c r="E148" s="1">
        <v>10460</v>
      </c>
      <c r="F148" s="1" t="s">
        <v>1582</v>
      </c>
      <c r="G148" s="1">
        <v>1.3720000000000001</v>
      </c>
    </row>
    <row r="149" spans="1:7" hidden="1" x14ac:dyDescent="0.3">
      <c r="A149" s="1">
        <v>10464</v>
      </c>
      <c r="B149" s="1" t="s">
        <v>362</v>
      </c>
      <c r="C149" s="1" t="s">
        <v>363</v>
      </c>
      <c r="E149" s="1">
        <v>226</v>
      </c>
      <c r="F149" s="1" t="s">
        <v>77</v>
      </c>
      <c r="G149" s="1">
        <v>-0.193</v>
      </c>
    </row>
    <row r="150" spans="1:7" hidden="1" x14ac:dyDescent="0.3">
      <c r="A150" s="1">
        <v>10464</v>
      </c>
      <c r="B150" s="1" t="s">
        <v>362</v>
      </c>
      <c r="C150" s="1" t="s">
        <v>363</v>
      </c>
      <c r="D150" s="1" t="s">
        <v>1581</v>
      </c>
      <c r="E150" s="1">
        <v>10460</v>
      </c>
      <c r="F150" s="1" t="s">
        <v>1582</v>
      </c>
      <c r="G150" s="1">
        <v>1.3720000000000001</v>
      </c>
    </row>
    <row r="151" spans="1:7" hidden="1" x14ac:dyDescent="0.3">
      <c r="A151" s="1">
        <v>10468</v>
      </c>
      <c r="B151" s="1" t="s">
        <v>366</v>
      </c>
      <c r="C151" s="1" t="s">
        <v>367</v>
      </c>
      <c r="D151" s="1" t="s">
        <v>1584</v>
      </c>
      <c r="E151" s="1">
        <v>10467</v>
      </c>
      <c r="F151" s="1" t="s">
        <v>1586</v>
      </c>
      <c r="G151" s="1">
        <v>2.1419999999999999</v>
      </c>
    </row>
    <row r="152" spans="1:7" hidden="1" x14ac:dyDescent="0.3">
      <c r="A152" s="1">
        <v>10468</v>
      </c>
      <c r="B152" s="1" t="s">
        <v>366</v>
      </c>
      <c r="C152" s="1" t="s">
        <v>367</v>
      </c>
      <c r="E152" s="1">
        <v>226</v>
      </c>
      <c r="F152" s="1" t="s">
        <v>77</v>
      </c>
      <c r="G152" s="1">
        <v>-0.25600000000000001</v>
      </c>
    </row>
    <row r="153" spans="1:7" hidden="1" x14ac:dyDescent="0.3">
      <c r="A153" s="1">
        <v>10475</v>
      </c>
      <c r="B153" s="1" t="s">
        <v>372</v>
      </c>
      <c r="C153" s="1" t="s">
        <v>373</v>
      </c>
      <c r="E153" s="1">
        <v>226</v>
      </c>
      <c r="F153" s="1" t="s">
        <v>77</v>
      </c>
      <c r="G153" s="1">
        <v>-0.25600000000000001</v>
      </c>
    </row>
    <row r="154" spans="1:7" hidden="1" x14ac:dyDescent="0.3">
      <c r="A154" s="1">
        <v>10475</v>
      </c>
      <c r="B154" s="1" t="s">
        <v>372</v>
      </c>
      <c r="C154" s="1" t="s">
        <v>373</v>
      </c>
      <c r="D154" s="1" t="s">
        <v>1584</v>
      </c>
      <c r="E154" s="1">
        <v>10467</v>
      </c>
      <c r="F154" s="1" t="s">
        <v>1586</v>
      </c>
      <c r="G154" s="1">
        <v>2.1419999999999999</v>
      </c>
    </row>
    <row r="155" spans="1:7" hidden="1" x14ac:dyDescent="0.3">
      <c r="A155" s="1">
        <v>10516</v>
      </c>
      <c r="B155" s="1" t="s">
        <v>427</v>
      </c>
      <c r="C155" s="1" t="s">
        <v>428</v>
      </c>
      <c r="E155" s="1">
        <v>226</v>
      </c>
      <c r="F155" s="1" t="s">
        <v>77</v>
      </c>
      <c r="G155" s="1">
        <v>-0.623</v>
      </c>
    </row>
    <row r="156" spans="1:7" hidden="1" x14ac:dyDescent="0.3">
      <c r="A156" s="1">
        <v>10516</v>
      </c>
      <c r="B156" s="1" t="s">
        <v>427</v>
      </c>
      <c r="C156" s="1" t="s">
        <v>428</v>
      </c>
      <c r="D156" s="1" t="s">
        <v>1701</v>
      </c>
      <c r="E156" s="1">
        <v>10515</v>
      </c>
      <c r="F156" s="1" t="s">
        <v>1702</v>
      </c>
      <c r="G156" s="1">
        <v>5.6230000000000002</v>
      </c>
    </row>
    <row r="157" spans="1:7" hidden="1" x14ac:dyDescent="0.3">
      <c r="A157" s="1">
        <v>10521</v>
      </c>
      <c r="B157" s="1" t="s">
        <v>511</v>
      </c>
      <c r="C157" s="1" t="s">
        <v>512</v>
      </c>
      <c r="D157" s="1" t="s">
        <v>1721</v>
      </c>
      <c r="E157" s="1">
        <v>10520</v>
      </c>
      <c r="F157" s="1" t="s">
        <v>1722</v>
      </c>
      <c r="G157" s="1">
        <v>1</v>
      </c>
    </row>
    <row r="158" spans="1:7" hidden="1" x14ac:dyDescent="0.3">
      <c r="A158" s="1">
        <v>10521</v>
      </c>
      <c r="B158" s="1" t="s">
        <v>511</v>
      </c>
      <c r="C158" s="1" t="s">
        <v>512</v>
      </c>
      <c r="E158" s="1">
        <v>226</v>
      </c>
      <c r="F158" s="1" t="s">
        <v>77</v>
      </c>
      <c r="G158" s="1">
        <v>-2.7090000000000001</v>
      </c>
    </row>
    <row r="159" spans="1:7" hidden="1" x14ac:dyDescent="0.3">
      <c r="A159" s="1">
        <v>10521</v>
      </c>
      <c r="B159" s="1" t="s">
        <v>511</v>
      </c>
      <c r="C159" s="1" t="s">
        <v>512</v>
      </c>
      <c r="D159" s="1" t="s">
        <v>515</v>
      </c>
      <c r="E159" s="1">
        <v>10522</v>
      </c>
      <c r="F159" s="1" t="s">
        <v>516</v>
      </c>
      <c r="G159" s="1">
        <v>-1</v>
      </c>
    </row>
    <row r="160" spans="1:7" hidden="1" x14ac:dyDescent="0.3">
      <c r="A160" s="1">
        <v>10522</v>
      </c>
      <c r="B160" s="1" t="s">
        <v>515</v>
      </c>
      <c r="C160" s="1" t="s">
        <v>516</v>
      </c>
      <c r="D160" s="1" t="s">
        <v>511</v>
      </c>
      <c r="E160" s="1">
        <v>10521</v>
      </c>
      <c r="F160" s="1" t="s">
        <v>512</v>
      </c>
      <c r="G160" s="1">
        <v>-1</v>
      </c>
    </row>
    <row r="161" spans="1:7" hidden="1" x14ac:dyDescent="0.3">
      <c r="A161" s="1">
        <v>10522</v>
      </c>
      <c r="B161" s="1" t="s">
        <v>515</v>
      </c>
      <c r="C161" s="1" t="s">
        <v>516</v>
      </c>
      <c r="E161" s="1">
        <v>226</v>
      </c>
      <c r="F161" s="1" t="s">
        <v>77</v>
      </c>
      <c r="G161" s="1">
        <v>-2.7090000000000001</v>
      </c>
    </row>
    <row r="162" spans="1:7" hidden="1" x14ac:dyDescent="0.3">
      <c r="A162" s="1">
        <v>10522</v>
      </c>
      <c r="B162" s="1" t="s">
        <v>515</v>
      </c>
      <c r="C162" s="1" t="s">
        <v>516</v>
      </c>
      <c r="D162" s="1" t="s">
        <v>1721</v>
      </c>
      <c r="E162" s="1">
        <v>10520</v>
      </c>
      <c r="F162" s="1" t="s">
        <v>1722</v>
      </c>
      <c r="G162" s="1">
        <v>1</v>
      </c>
    </row>
    <row r="163" spans="1:7" hidden="1" x14ac:dyDescent="0.3">
      <c r="A163" s="1">
        <v>10533</v>
      </c>
      <c r="B163" s="1" t="s">
        <v>356</v>
      </c>
      <c r="C163" s="1" t="s">
        <v>357</v>
      </c>
      <c r="E163" s="1">
        <v>226</v>
      </c>
      <c r="F163" s="1" t="s">
        <v>77</v>
      </c>
      <c r="G163" s="1">
        <v>-0.193</v>
      </c>
    </row>
    <row r="164" spans="1:7" hidden="1" x14ac:dyDescent="0.3">
      <c r="A164" s="1">
        <v>10533</v>
      </c>
      <c r="B164" s="1" t="s">
        <v>356</v>
      </c>
      <c r="C164" s="1" t="s">
        <v>357</v>
      </c>
      <c r="D164" s="1" t="s">
        <v>1581</v>
      </c>
      <c r="E164" s="1">
        <v>9666</v>
      </c>
      <c r="F164" s="1" t="s">
        <v>1583</v>
      </c>
      <c r="G164" s="1">
        <v>1.3720000000000001</v>
      </c>
    </row>
    <row r="165" spans="1:7" hidden="1" x14ac:dyDescent="0.3">
      <c r="A165" s="1">
        <v>10536</v>
      </c>
      <c r="B165" s="1" t="s">
        <v>362</v>
      </c>
      <c r="C165" s="1" t="s">
        <v>435</v>
      </c>
      <c r="E165" s="1">
        <v>226</v>
      </c>
      <c r="F165" s="1" t="s">
        <v>77</v>
      </c>
      <c r="G165" s="1">
        <v>-0.193</v>
      </c>
    </row>
    <row r="166" spans="1:7" hidden="1" x14ac:dyDescent="0.3">
      <c r="A166" s="1">
        <v>10536</v>
      </c>
      <c r="B166" s="1" t="s">
        <v>362</v>
      </c>
      <c r="C166" s="1" t="s">
        <v>435</v>
      </c>
      <c r="D166" s="1" t="s">
        <v>1581</v>
      </c>
      <c r="E166" s="1">
        <v>9666</v>
      </c>
      <c r="F166" s="1" t="s">
        <v>1583</v>
      </c>
      <c r="G166" s="1">
        <v>1.3720000000000001</v>
      </c>
    </row>
    <row r="167" spans="1:7" hidden="1" x14ac:dyDescent="0.3">
      <c r="A167" s="1">
        <v>10539</v>
      </c>
      <c r="B167" s="1" t="s">
        <v>366</v>
      </c>
      <c r="C167" s="1" t="s">
        <v>436</v>
      </c>
      <c r="D167" s="1" t="s">
        <v>1584</v>
      </c>
      <c r="E167" s="1">
        <v>9676</v>
      </c>
      <c r="F167" s="1" t="s">
        <v>1585</v>
      </c>
      <c r="G167" s="1">
        <v>2.1419999999999999</v>
      </c>
    </row>
    <row r="168" spans="1:7" hidden="1" x14ac:dyDescent="0.3">
      <c r="A168" s="1">
        <v>10539</v>
      </c>
      <c r="B168" s="1" t="s">
        <v>366</v>
      </c>
      <c r="C168" s="1" t="s">
        <v>436</v>
      </c>
      <c r="E168" s="1">
        <v>226</v>
      </c>
      <c r="F168" s="1" t="s">
        <v>77</v>
      </c>
      <c r="G168" s="1">
        <v>-0.25600000000000001</v>
      </c>
    </row>
    <row r="169" spans="1:7" hidden="1" x14ac:dyDescent="0.3">
      <c r="A169" s="1">
        <v>10542</v>
      </c>
      <c r="B169" s="1" t="s">
        <v>372</v>
      </c>
      <c r="C169" s="1" t="s">
        <v>439</v>
      </c>
      <c r="D169" s="1" t="s">
        <v>1584</v>
      </c>
      <c r="E169" s="1">
        <v>9676</v>
      </c>
      <c r="F169" s="1" t="s">
        <v>1585</v>
      </c>
      <c r="G169" s="1">
        <v>2.1419999999999999</v>
      </c>
    </row>
    <row r="170" spans="1:7" hidden="1" x14ac:dyDescent="0.3">
      <c r="A170" s="1">
        <v>10542</v>
      </c>
      <c r="B170" s="1" t="s">
        <v>372</v>
      </c>
      <c r="C170" s="1" t="s">
        <v>439</v>
      </c>
      <c r="E170" s="1">
        <v>226</v>
      </c>
      <c r="F170" s="1" t="s">
        <v>77</v>
      </c>
      <c r="G170" s="1">
        <v>-0.25600000000000001</v>
      </c>
    </row>
    <row r="171" spans="1:7" hidden="1" x14ac:dyDescent="0.3">
      <c r="A171" s="1">
        <v>10585</v>
      </c>
      <c r="B171" s="1" t="s">
        <v>444</v>
      </c>
      <c r="C171" s="1" t="s">
        <v>445</v>
      </c>
      <c r="D171" s="1" t="s">
        <v>1863</v>
      </c>
      <c r="E171" s="1">
        <v>12171</v>
      </c>
      <c r="F171" s="1" t="s">
        <v>1864</v>
      </c>
      <c r="G171" s="1">
        <v>8.4499999999999993</v>
      </c>
    </row>
    <row r="172" spans="1:7" hidden="1" x14ac:dyDescent="0.3">
      <c r="A172" s="1">
        <v>10601</v>
      </c>
      <c r="B172" s="1" t="s">
        <v>368</v>
      </c>
      <c r="C172" s="1" t="s">
        <v>447</v>
      </c>
      <c r="E172" s="1">
        <v>226</v>
      </c>
      <c r="F172" s="1" t="s">
        <v>77</v>
      </c>
      <c r="G172" s="1">
        <v>-0.111</v>
      </c>
    </row>
    <row r="173" spans="1:7" hidden="1" x14ac:dyDescent="0.3">
      <c r="A173" s="1">
        <v>10601</v>
      </c>
      <c r="B173" s="1" t="s">
        <v>368</v>
      </c>
      <c r="C173" s="1" t="s">
        <v>447</v>
      </c>
      <c r="D173" s="1" t="s">
        <v>1589</v>
      </c>
      <c r="E173" s="1">
        <v>9678</v>
      </c>
      <c r="F173" s="1" t="s">
        <v>1590</v>
      </c>
      <c r="G173" s="1">
        <v>3.2480000000000002</v>
      </c>
    </row>
    <row r="174" spans="1:7" hidden="1" x14ac:dyDescent="0.3">
      <c r="A174" s="1">
        <v>10605</v>
      </c>
      <c r="B174" s="1" t="s">
        <v>374</v>
      </c>
      <c r="C174" s="1" t="s">
        <v>450</v>
      </c>
      <c r="E174" s="1">
        <v>226</v>
      </c>
      <c r="F174" s="1" t="s">
        <v>77</v>
      </c>
      <c r="G174" s="1">
        <v>-0.111</v>
      </c>
    </row>
    <row r="175" spans="1:7" hidden="1" x14ac:dyDescent="0.3">
      <c r="A175" s="1">
        <v>10605</v>
      </c>
      <c r="B175" s="1" t="s">
        <v>374</v>
      </c>
      <c r="C175" s="1" t="s">
        <v>450</v>
      </c>
      <c r="D175" s="1" t="s">
        <v>1589</v>
      </c>
      <c r="E175" s="1">
        <v>9678</v>
      </c>
      <c r="F175" s="1" t="s">
        <v>1590</v>
      </c>
      <c r="G175" s="1">
        <v>3.2480000000000002</v>
      </c>
    </row>
    <row r="176" spans="1:7" hidden="1" x14ac:dyDescent="0.3">
      <c r="A176" s="1">
        <v>10617</v>
      </c>
      <c r="B176" s="1" t="s">
        <v>354</v>
      </c>
      <c r="C176" s="1" t="s">
        <v>355</v>
      </c>
      <c r="D176" s="1" t="s">
        <v>1587</v>
      </c>
      <c r="E176" s="1">
        <v>11646</v>
      </c>
      <c r="F176" s="1" t="s">
        <v>1588</v>
      </c>
      <c r="G176" s="1">
        <v>2.8410000000000002</v>
      </c>
    </row>
    <row r="177" spans="1:7" hidden="1" x14ac:dyDescent="0.3">
      <c r="A177" s="1">
        <v>10617</v>
      </c>
      <c r="B177" s="1" t="s">
        <v>354</v>
      </c>
      <c r="C177" s="1" t="s">
        <v>355</v>
      </c>
      <c r="E177" s="1">
        <v>227</v>
      </c>
      <c r="F177" s="1" t="s">
        <v>92</v>
      </c>
      <c r="G177" s="1">
        <v>-9.1999999999999998E-2</v>
      </c>
    </row>
    <row r="178" spans="1:7" hidden="1" x14ac:dyDescent="0.3">
      <c r="A178" s="1">
        <v>10620</v>
      </c>
      <c r="B178" s="1" t="s">
        <v>360</v>
      </c>
      <c r="C178" s="1" t="s">
        <v>361</v>
      </c>
      <c r="D178" s="1" t="s">
        <v>1587</v>
      </c>
      <c r="E178" s="1">
        <v>11646</v>
      </c>
      <c r="F178" s="1" t="s">
        <v>1588</v>
      </c>
      <c r="G178" s="1">
        <v>2.8410000000000002</v>
      </c>
    </row>
    <row r="179" spans="1:7" hidden="1" x14ac:dyDescent="0.3">
      <c r="A179" s="1">
        <v>10620</v>
      </c>
      <c r="B179" s="1" t="s">
        <v>360</v>
      </c>
      <c r="C179" s="1" t="s">
        <v>361</v>
      </c>
      <c r="E179" s="1">
        <v>227</v>
      </c>
      <c r="F179" s="1" t="s">
        <v>92</v>
      </c>
      <c r="G179" s="1">
        <v>-9.1999999999999998E-2</v>
      </c>
    </row>
    <row r="180" spans="1:7" hidden="1" x14ac:dyDescent="0.3">
      <c r="A180" s="1">
        <v>10623</v>
      </c>
      <c r="B180" s="1" t="s">
        <v>368</v>
      </c>
      <c r="C180" s="1" t="s">
        <v>369</v>
      </c>
      <c r="E180" s="1">
        <v>227</v>
      </c>
      <c r="F180" s="1" t="s">
        <v>92</v>
      </c>
      <c r="G180" s="1">
        <v>-0.111</v>
      </c>
    </row>
    <row r="181" spans="1:7" hidden="1" x14ac:dyDescent="0.3">
      <c r="A181" s="1">
        <v>10623</v>
      </c>
      <c r="B181" s="1" t="s">
        <v>368</v>
      </c>
      <c r="C181" s="1" t="s">
        <v>369</v>
      </c>
      <c r="D181" s="1" t="s">
        <v>1589</v>
      </c>
      <c r="E181" s="1">
        <v>11647</v>
      </c>
      <c r="F181" s="1" t="s">
        <v>1590</v>
      </c>
      <c r="G181" s="1">
        <v>3.2480000000000002</v>
      </c>
    </row>
    <row r="182" spans="1:7" hidden="1" x14ac:dyDescent="0.3">
      <c r="A182" s="1">
        <v>10626</v>
      </c>
      <c r="B182" s="1" t="s">
        <v>374</v>
      </c>
      <c r="C182" s="1" t="s">
        <v>375</v>
      </c>
      <c r="E182" s="1">
        <v>227</v>
      </c>
      <c r="F182" s="1" t="s">
        <v>92</v>
      </c>
      <c r="G182" s="1">
        <v>-0.111</v>
      </c>
    </row>
    <row r="183" spans="1:7" hidden="1" x14ac:dyDescent="0.3">
      <c r="A183" s="1">
        <v>10626</v>
      </c>
      <c r="B183" s="1" t="s">
        <v>374</v>
      </c>
      <c r="C183" s="1" t="s">
        <v>375</v>
      </c>
      <c r="D183" s="1" t="s">
        <v>1589</v>
      </c>
      <c r="E183" s="1">
        <v>11647</v>
      </c>
      <c r="F183" s="1" t="s">
        <v>1590</v>
      </c>
      <c r="G183" s="1">
        <v>3.2480000000000002</v>
      </c>
    </row>
    <row r="184" spans="1:7" hidden="1" x14ac:dyDescent="0.3">
      <c r="A184" s="1">
        <v>10655</v>
      </c>
      <c r="B184" s="1" t="s">
        <v>454</v>
      </c>
      <c r="C184" s="1" t="s">
        <v>455</v>
      </c>
      <c r="D184" s="1" t="s">
        <v>1577</v>
      </c>
      <c r="E184" s="1">
        <v>10653</v>
      </c>
      <c r="F184" s="1" t="s">
        <v>1578</v>
      </c>
      <c r="G184" s="1">
        <v>1</v>
      </c>
    </row>
    <row r="185" spans="1:7" hidden="1" x14ac:dyDescent="0.3">
      <c r="A185" s="1">
        <v>10655</v>
      </c>
      <c r="B185" s="1" t="s">
        <v>454</v>
      </c>
      <c r="C185" s="1" t="s">
        <v>455</v>
      </c>
      <c r="D185" s="1" t="s">
        <v>460</v>
      </c>
      <c r="E185" s="1">
        <v>10657</v>
      </c>
      <c r="F185" s="1" t="s">
        <v>461</v>
      </c>
      <c r="G185" s="1">
        <v>-1</v>
      </c>
    </row>
    <row r="186" spans="1:7" hidden="1" x14ac:dyDescent="0.3">
      <c r="A186" s="1">
        <v>10655</v>
      </c>
      <c r="B186" s="1" t="s">
        <v>454</v>
      </c>
      <c r="C186" s="1" t="s">
        <v>455</v>
      </c>
      <c r="E186" s="1">
        <v>226</v>
      </c>
      <c r="F186" s="1" t="s">
        <v>77</v>
      </c>
      <c r="G186" s="1">
        <v>-2.4969999999999999</v>
      </c>
    </row>
    <row r="187" spans="1:7" hidden="1" x14ac:dyDescent="0.3">
      <c r="A187" s="1">
        <v>10657</v>
      </c>
      <c r="B187" s="1" t="s">
        <v>460</v>
      </c>
      <c r="C187" s="1" t="s">
        <v>461</v>
      </c>
      <c r="E187" s="1">
        <v>226</v>
      </c>
      <c r="F187" s="1" t="s">
        <v>77</v>
      </c>
      <c r="G187" s="1">
        <v>-2.4969999999999999</v>
      </c>
    </row>
    <row r="188" spans="1:7" hidden="1" x14ac:dyDescent="0.3">
      <c r="A188" s="1">
        <v>10657</v>
      </c>
      <c r="B188" s="1" t="s">
        <v>460</v>
      </c>
      <c r="C188" s="1" t="s">
        <v>461</v>
      </c>
      <c r="D188" s="1" t="s">
        <v>454</v>
      </c>
      <c r="E188" s="1">
        <v>10655</v>
      </c>
      <c r="F188" s="1" t="s">
        <v>455</v>
      </c>
      <c r="G188" s="1">
        <v>-1</v>
      </c>
    </row>
    <row r="189" spans="1:7" hidden="1" x14ac:dyDescent="0.3">
      <c r="A189" s="1">
        <v>10657</v>
      </c>
      <c r="B189" s="1" t="s">
        <v>460</v>
      </c>
      <c r="C189" s="1" t="s">
        <v>461</v>
      </c>
      <c r="D189" s="1" t="s">
        <v>1577</v>
      </c>
      <c r="E189" s="1">
        <v>10653</v>
      </c>
      <c r="F189" s="1" t="s">
        <v>1578</v>
      </c>
      <c r="G189" s="1">
        <v>1</v>
      </c>
    </row>
    <row r="190" spans="1:7" hidden="1" x14ac:dyDescent="0.3">
      <c r="A190" s="1">
        <v>10658</v>
      </c>
      <c r="B190" s="1" t="s">
        <v>456</v>
      </c>
      <c r="C190" s="1" t="s">
        <v>457</v>
      </c>
      <c r="E190" s="1">
        <v>226</v>
      </c>
      <c r="F190" s="1" t="s">
        <v>77</v>
      </c>
      <c r="G190" s="1">
        <v>-0.35</v>
      </c>
    </row>
    <row r="191" spans="1:7" hidden="1" x14ac:dyDescent="0.3">
      <c r="A191" s="1">
        <v>10658</v>
      </c>
      <c r="B191" s="1" t="s">
        <v>456</v>
      </c>
      <c r="C191" s="1" t="s">
        <v>457</v>
      </c>
      <c r="D191" s="1" t="s">
        <v>462</v>
      </c>
      <c r="E191" s="1">
        <v>10659</v>
      </c>
      <c r="F191" s="1" t="s">
        <v>463</v>
      </c>
      <c r="G191" s="1">
        <v>-1</v>
      </c>
    </row>
    <row r="192" spans="1:7" hidden="1" x14ac:dyDescent="0.3">
      <c r="A192" s="1">
        <v>10658</v>
      </c>
      <c r="B192" s="1" t="s">
        <v>456</v>
      </c>
      <c r="C192" s="1" t="s">
        <v>457</v>
      </c>
      <c r="D192" s="1" t="s">
        <v>1579</v>
      </c>
      <c r="E192" s="1">
        <v>10654</v>
      </c>
      <c r="F192" s="1" t="s">
        <v>1580</v>
      </c>
      <c r="G192" s="1">
        <v>1</v>
      </c>
    </row>
    <row r="193" spans="1:7" hidden="1" x14ac:dyDescent="0.3">
      <c r="A193" s="1">
        <v>10659</v>
      </c>
      <c r="B193" s="1" t="s">
        <v>462</v>
      </c>
      <c r="C193" s="1" t="s">
        <v>463</v>
      </c>
      <c r="D193" s="1" t="s">
        <v>1579</v>
      </c>
      <c r="E193" s="1">
        <v>10654</v>
      </c>
      <c r="F193" s="1" t="s">
        <v>1580</v>
      </c>
      <c r="G193" s="1">
        <v>1</v>
      </c>
    </row>
    <row r="194" spans="1:7" hidden="1" x14ac:dyDescent="0.3">
      <c r="A194" s="1">
        <v>10659</v>
      </c>
      <c r="B194" s="1" t="s">
        <v>462</v>
      </c>
      <c r="C194" s="1" t="s">
        <v>463</v>
      </c>
      <c r="D194" s="1" t="s">
        <v>456</v>
      </c>
      <c r="E194" s="1">
        <v>10658</v>
      </c>
      <c r="F194" s="1" t="s">
        <v>457</v>
      </c>
      <c r="G194" s="1">
        <v>-1</v>
      </c>
    </row>
    <row r="195" spans="1:7" hidden="1" x14ac:dyDescent="0.3">
      <c r="A195" s="1">
        <v>10659</v>
      </c>
      <c r="B195" s="1" t="s">
        <v>462</v>
      </c>
      <c r="C195" s="1" t="s">
        <v>463</v>
      </c>
      <c r="E195" s="1">
        <v>226</v>
      </c>
      <c r="F195" s="1" t="s">
        <v>77</v>
      </c>
      <c r="G195" s="1">
        <v>-0.35</v>
      </c>
    </row>
    <row r="196" spans="1:7" hidden="1" x14ac:dyDescent="0.3">
      <c r="A196" s="1">
        <v>10708</v>
      </c>
      <c r="B196" s="1" t="s">
        <v>384</v>
      </c>
      <c r="C196" s="1" t="s">
        <v>385</v>
      </c>
      <c r="D196" s="1" t="s">
        <v>384</v>
      </c>
      <c r="E196" s="1">
        <v>10709</v>
      </c>
      <c r="F196" s="1" t="s">
        <v>390</v>
      </c>
      <c r="G196" s="1">
        <v>-1</v>
      </c>
    </row>
    <row r="197" spans="1:7" hidden="1" x14ac:dyDescent="0.3">
      <c r="A197" s="1">
        <v>10708</v>
      </c>
      <c r="B197" s="1" t="s">
        <v>384</v>
      </c>
      <c r="C197" s="1" t="s">
        <v>385</v>
      </c>
      <c r="E197" s="1">
        <v>226</v>
      </c>
      <c r="F197" s="1" t="s">
        <v>77</v>
      </c>
      <c r="G197" s="1">
        <v>-2.6040000000000001</v>
      </c>
    </row>
    <row r="198" spans="1:7" hidden="1" x14ac:dyDescent="0.3">
      <c r="A198" s="1">
        <v>10708</v>
      </c>
      <c r="B198" s="1" t="s">
        <v>384</v>
      </c>
      <c r="C198" s="1" t="s">
        <v>385</v>
      </c>
      <c r="D198" s="1" t="s">
        <v>507</v>
      </c>
      <c r="E198" s="1">
        <v>10307</v>
      </c>
      <c r="F198" s="1" t="s">
        <v>508</v>
      </c>
      <c r="G198" s="1">
        <v>1</v>
      </c>
    </row>
    <row r="199" spans="1:7" hidden="1" x14ac:dyDescent="0.3">
      <c r="A199" s="1">
        <v>10709</v>
      </c>
      <c r="B199" s="1" t="s">
        <v>384</v>
      </c>
      <c r="C199" s="1" t="s">
        <v>390</v>
      </c>
      <c r="D199" s="1" t="s">
        <v>507</v>
      </c>
      <c r="E199" s="1">
        <v>10307</v>
      </c>
      <c r="F199" s="1" t="s">
        <v>508</v>
      </c>
      <c r="G199" s="1">
        <v>1</v>
      </c>
    </row>
    <row r="200" spans="1:7" hidden="1" x14ac:dyDescent="0.3">
      <c r="A200" s="1">
        <v>10709</v>
      </c>
      <c r="B200" s="1" t="s">
        <v>384</v>
      </c>
      <c r="C200" s="1" t="s">
        <v>390</v>
      </c>
      <c r="E200" s="1">
        <v>226</v>
      </c>
      <c r="F200" s="1" t="s">
        <v>77</v>
      </c>
      <c r="G200" s="1">
        <v>-2.6040000000000001</v>
      </c>
    </row>
    <row r="201" spans="1:7" hidden="1" x14ac:dyDescent="0.3">
      <c r="A201" s="1">
        <v>10709</v>
      </c>
      <c r="B201" s="1" t="s">
        <v>384</v>
      </c>
      <c r="C201" s="1" t="s">
        <v>390</v>
      </c>
      <c r="D201" s="1" t="s">
        <v>384</v>
      </c>
      <c r="E201" s="1">
        <v>10708</v>
      </c>
      <c r="F201" s="1" t="s">
        <v>385</v>
      </c>
      <c r="G201" s="1">
        <v>-1</v>
      </c>
    </row>
    <row r="202" spans="1:7" hidden="1" x14ac:dyDescent="0.3">
      <c r="A202" s="1">
        <v>10749</v>
      </c>
      <c r="B202" s="1" t="s">
        <v>468</v>
      </c>
      <c r="C202" s="1" t="s">
        <v>469</v>
      </c>
      <c r="D202" s="1" t="s">
        <v>1622</v>
      </c>
      <c r="E202" s="1">
        <v>10733</v>
      </c>
      <c r="F202" s="1" t="s">
        <v>1623</v>
      </c>
      <c r="G202" s="1">
        <v>1.6040000000000001</v>
      </c>
    </row>
    <row r="203" spans="1:7" hidden="1" x14ac:dyDescent="0.3">
      <c r="A203" s="1">
        <v>10749</v>
      </c>
      <c r="B203" s="1" t="s">
        <v>468</v>
      </c>
      <c r="C203" s="1" t="s">
        <v>469</v>
      </c>
      <c r="D203" s="1" t="s">
        <v>466</v>
      </c>
      <c r="E203" s="1">
        <v>10750</v>
      </c>
      <c r="F203" s="1" t="s">
        <v>467</v>
      </c>
      <c r="G203" s="1">
        <v>-1</v>
      </c>
    </row>
    <row r="204" spans="1:7" hidden="1" x14ac:dyDescent="0.3">
      <c r="A204" s="1">
        <v>10749</v>
      </c>
      <c r="B204" s="1" t="s">
        <v>468</v>
      </c>
      <c r="C204" s="1" t="s">
        <v>469</v>
      </c>
      <c r="E204" s="1">
        <v>226</v>
      </c>
      <c r="F204" s="1" t="s">
        <v>77</v>
      </c>
      <c r="G204" s="1">
        <v>-0.746</v>
      </c>
    </row>
    <row r="205" spans="1:7" hidden="1" x14ac:dyDescent="0.3">
      <c r="A205" s="1">
        <v>10750</v>
      </c>
      <c r="B205" s="1" t="s">
        <v>466</v>
      </c>
      <c r="C205" s="1" t="s">
        <v>467</v>
      </c>
      <c r="D205" s="1" t="s">
        <v>468</v>
      </c>
      <c r="E205" s="1">
        <v>10749</v>
      </c>
      <c r="F205" s="1" t="s">
        <v>469</v>
      </c>
      <c r="G205" s="1">
        <v>-1</v>
      </c>
    </row>
    <row r="206" spans="1:7" hidden="1" x14ac:dyDescent="0.3">
      <c r="A206" s="1">
        <v>10750</v>
      </c>
      <c r="B206" s="1" t="s">
        <v>466</v>
      </c>
      <c r="C206" s="1" t="s">
        <v>467</v>
      </c>
      <c r="D206" s="1" t="s">
        <v>1622</v>
      </c>
      <c r="E206" s="1">
        <v>10733</v>
      </c>
      <c r="F206" s="1" t="s">
        <v>1623</v>
      </c>
      <c r="G206" s="1">
        <v>1.6040000000000001</v>
      </c>
    </row>
    <row r="207" spans="1:7" hidden="1" x14ac:dyDescent="0.3">
      <c r="A207" s="1">
        <v>10750</v>
      </c>
      <c r="B207" s="1" t="s">
        <v>466</v>
      </c>
      <c r="C207" s="1" t="s">
        <v>467</v>
      </c>
      <c r="E207" s="1">
        <v>226</v>
      </c>
      <c r="F207" s="1" t="s">
        <v>77</v>
      </c>
      <c r="G207" s="1">
        <v>-0.746</v>
      </c>
    </row>
    <row r="208" spans="1:7" hidden="1" x14ac:dyDescent="0.3">
      <c r="A208" s="1">
        <v>10751</v>
      </c>
      <c r="B208" s="1" t="s">
        <v>470</v>
      </c>
      <c r="C208" s="1" t="s">
        <v>471</v>
      </c>
      <c r="D208" s="1" t="s">
        <v>1614</v>
      </c>
      <c r="E208" s="1">
        <v>10739</v>
      </c>
      <c r="F208" s="1" t="s">
        <v>1615</v>
      </c>
      <c r="G208" s="1">
        <v>1</v>
      </c>
    </row>
    <row r="209" spans="1:7" hidden="1" x14ac:dyDescent="0.3">
      <c r="A209" s="1">
        <v>10751</v>
      </c>
      <c r="B209" s="1" t="s">
        <v>470</v>
      </c>
      <c r="C209" s="1" t="s">
        <v>471</v>
      </c>
      <c r="D209" s="1" t="s">
        <v>1616</v>
      </c>
      <c r="E209" s="1">
        <v>10742</v>
      </c>
      <c r="F209" s="1" t="s">
        <v>1617</v>
      </c>
      <c r="G209" s="1">
        <v>1</v>
      </c>
    </row>
    <row r="210" spans="1:7" hidden="1" x14ac:dyDescent="0.3">
      <c r="A210" s="1">
        <v>10751</v>
      </c>
      <c r="B210" s="1" t="s">
        <v>470</v>
      </c>
      <c r="C210" s="1" t="s">
        <v>471</v>
      </c>
      <c r="D210" s="1" t="s">
        <v>1618</v>
      </c>
      <c r="E210" s="1">
        <v>10748</v>
      </c>
      <c r="F210" s="1" t="s">
        <v>1619</v>
      </c>
      <c r="G210" s="1">
        <v>1</v>
      </c>
    </row>
    <row r="211" spans="1:7" hidden="1" x14ac:dyDescent="0.3">
      <c r="A211" s="1">
        <v>10759</v>
      </c>
      <c r="B211" s="1" t="s">
        <v>474</v>
      </c>
      <c r="C211" s="1" t="s">
        <v>475</v>
      </c>
      <c r="D211" s="1" t="s">
        <v>1629</v>
      </c>
      <c r="E211" s="1">
        <v>10753</v>
      </c>
      <c r="F211" s="1" t="s">
        <v>1630</v>
      </c>
      <c r="G211" s="1">
        <v>1</v>
      </c>
    </row>
    <row r="212" spans="1:7" hidden="1" x14ac:dyDescent="0.3">
      <c r="A212" s="1">
        <v>10759</v>
      </c>
      <c r="B212" s="1" t="s">
        <v>474</v>
      </c>
      <c r="C212" s="1" t="s">
        <v>475</v>
      </c>
      <c r="D212" s="1" t="s">
        <v>1631</v>
      </c>
      <c r="E212" s="1">
        <v>10758</v>
      </c>
      <c r="F212" s="1" t="s">
        <v>1632</v>
      </c>
      <c r="G212" s="1">
        <v>1</v>
      </c>
    </row>
    <row r="213" spans="1:7" hidden="1" x14ac:dyDescent="0.3">
      <c r="A213" s="1">
        <v>10761</v>
      </c>
      <c r="B213" s="1" t="s">
        <v>476</v>
      </c>
      <c r="C213" s="1" t="s">
        <v>477</v>
      </c>
      <c r="D213" s="1" t="s">
        <v>1631</v>
      </c>
      <c r="E213" s="1">
        <v>10758</v>
      </c>
      <c r="F213" s="1" t="s">
        <v>1632</v>
      </c>
      <c r="G213" s="1">
        <v>1</v>
      </c>
    </row>
    <row r="214" spans="1:7" hidden="1" x14ac:dyDescent="0.3">
      <c r="A214" s="1">
        <v>10761</v>
      </c>
      <c r="B214" s="1" t="s">
        <v>476</v>
      </c>
      <c r="C214" s="1" t="s">
        <v>477</v>
      </c>
      <c r="D214" s="1" t="s">
        <v>1634</v>
      </c>
      <c r="E214" s="1">
        <v>10760</v>
      </c>
      <c r="F214" s="1" t="s">
        <v>1635</v>
      </c>
      <c r="G214" s="1">
        <v>1</v>
      </c>
    </row>
    <row r="215" spans="1:7" hidden="1" x14ac:dyDescent="0.3">
      <c r="A215" s="1">
        <v>10766</v>
      </c>
      <c r="B215" s="1" t="s">
        <v>478</v>
      </c>
      <c r="C215" s="1" t="s">
        <v>479</v>
      </c>
      <c r="D215" s="1" t="s">
        <v>1626</v>
      </c>
      <c r="E215" s="1">
        <v>10610</v>
      </c>
      <c r="F215" s="1" t="s">
        <v>1627</v>
      </c>
      <c r="G215" s="1">
        <v>1</v>
      </c>
    </row>
    <row r="216" spans="1:7" hidden="1" x14ac:dyDescent="0.3">
      <c r="A216" s="1">
        <v>10766</v>
      </c>
      <c r="B216" s="1" t="s">
        <v>478</v>
      </c>
      <c r="C216" s="1" t="s">
        <v>479</v>
      </c>
      <c r="D216" s="1" t="s">
        <v>1624</v>
      </c>
      <c r="E216" s="1">
        <v>10765</v>
      </c>
      <c r="F216" s="1" t="s">
        <v>1628</v>
      </c>
      <c r="G216" s="1">
        <v>1</v>
      </c>
    </row>
    <row r="217" spans="1:7" hidden="1" x14ac:dyDescent="0.3">
      <c r="A217" s="1">
        <v>10818</v>
      </c>
      <c r="B217" s="1" t="s">
        <v>482</v>
      </c>
      <c r="C217" s="1" t="s">
        <v>486</v>
      </c>
      <c r="D217" s="1" t="s">
        <v>1884</v>
      </c>
      <c r="E217" s="1">
        <v>10817</v>
      </c>
      <c r="F217" s="1" t="s">
        <v>1885</v>
      </c>
      <c r="G217" s="1">
        <v>4.7480000000000002</v>
      </c>
    </row>
    <row r="218" spans="1:7" hidden="1" x14ac:dyDescent="0.3">
      <c r="A218" s="1">
        <v>10819</v>
      </c>
      <c r="B218" s="1" t="s">
        <v>482</v>
      </c>
      <c r="C218" s="1" t="s">
        <v>483</v>
      </c>
      <c r="D218" s="1" t="s">
        <v>484</v>
      </c>
      <c r="E218" s="1">
        <v>10821</v>
      </c>
      <c r="F218" s="1" t="s">
        <v>485</v>
      </c>
      <c r="G218" s="1">
        <v>-1</v>
      </c>
    </row>
    <row r="219" spans="1:7" hidden="1" x14ac:dyDescent="0.3">
      <c r="A219" s="1">
        <v>10819</v>
      </c>
      <c r="B219" s="1" t="s">
        <v>482</v>
      </c>
      <c r="C219" s="1" t="s">
        <v>483</v>
      </c>
      <c r="E219" s="1">
        <v>226</v>
      </c>
      <c r="F219" s="1" t="s">
        <v>77</v>
      </c>
      <c r="G219" s="1">
        <v>-1.6739999999999999</v>
      </c>
    </row>
    <row r="220" spans="1:7" hidden="1" x14ac:dyDescent="0.3">
      <c r="A220" s="1">
        <v>10819</v>
      </c>
      <c r="B220" s="1" t="s">
        <v>482</v>
      </c>
      <c r="C220" s="1" t="s">
        <v>483</v>
      </c>
      <c r="D220" s="1" t="s">
        <v>482</v>
      </c>
      <c r="E220" s="1">
        <v>10818</v>
      </c>
      <c r="F220" s="1" t="s">
        <v>486</v>
      </c>
      <c r="G220" s="1">
        <v>1</v>
      </c>
    </row>
    <row r="221" spans="1:7" hidden="1" x14ac:dyDescent="0.3">
      <c r="A221" s="1">
        <v>10837</v>
      </c>
      <c r="B221" s="1" t="s">
        <v>21</v>
      </c>
      <c r="C221" s="1" t="s">
        <v>492</v>
      </c>
      <c r="D221" s="1" t="s">
        <v>1922</v>
      </c>
      <c r="E221" s="1">
        <v>10836</v>
      </c>
      <c r="F221" s="1" t="s">
        <v>1923</v>
      </c>
      <c r="G221" s="1">
        <v>1</v>
      </c>
    </row>
    <row r="222" spans="1:7" hidden="1" x14ac:dyDescent="0.3">
      <c r="A222" s="1">
        <v>10837</v>
      </c>
      <c r="B222" s="1" t="s">
        <v>21</v>
      </c>
      <c r="C222" s="1" t="s">
        <v>492</v>
      </c>
      <c r="E222" s="1">
        <v>226</v>
      </c>
      <c r="F222" s="1" t="s">
        <v>77</v>
      </c>
      <c r="G222" s="1">
        <v>-2.82</v>
      </c>
    </row>
    <row r="223" spans="1:7" hidden="1" x14ac:dyDescent="0.3">
      <c r="A223" s="1">
        <v>10842</v>
      </c>
      <c r="B223" s="1" t="s">
        <v>495</v>
      </c>
      <c r="C223" s="1" t="s">
        <v>496</v>
      </c>
      <c r="D223" s="1" t="s">
        <v>1928</v>
      </c>
      <c r="E223" s="1">
        <v>10839</v>
      </c>
      <c r="F223" s="1" t="s">
        <v>1929</v>
      </c>
      <c r="G223" s="1">
        <v>2.1829999999999998</v>
      </c>
    </row>
    <row r="224" spans="1:7" hidden="1" x14ac:dyDescent="0.3">
      <c r="A224" s="1">
        <v>10842</v>
      </c>
      <c r="B224" s="1" t="s">
        <v>495</v>
      </c>
      <c r="C224" s="1" t="s">
        <v>496</v>
      </c>
      <c r="E224" s="1">
        <v>226</v>
      </c>
      <c r="F224" s="1" t="s">
        <v>77</v>
      </c>
      <c r="G224" s="1">
        <v>-3.0000000000000001E-3</v>
      </c>
    </row>
    <row r="225" spans="1:7" hidden="1" x14ac:dyDescent="0.3">
      <c r="A225" s="1">
        <v>10846</v>
      </c>
      <c r="B225" s="1" t="s">
        <v>176</v>
      </c>
      <c r="C225" s="1" t="s">
        <v>177</v>
      </c>
      <c r="E225" s="1">
        <v>226</v>
      </c>
      <c r="F225" s="1" t="s">
        <v>77</v>
      </c>
      <c r="G225" s="1">
        <v>-2.052</v>
      </c>
    </row>
    <row r="226" spans="1:7" hidden="1" x14ac:dyDescent="0.3">
      <c r="A226" s="1">
        <v>10846</v>
      </c>
      <c r="B226" s="1" t="s">
        <v>176</v>
      </c>
      <c r="C226" s="1" t="s">
        <v>177</v>
      </c>
      <c r="D226" s="1" t="s">
        <v>1914</v>
      </c>
      <c r="E226" s="1">
        <v>10845</v>
      </c>
      <c r="F226" s="1" t="s">
        <v>1915</v>
      </c>
      <c r="G226" s="1">
        <v>1</v>
      </c>
    </row>
    <row r="227" spans="1:7" hidden="1" x14ac:dyDescent="0.3">
      <c r="A227" s="1">
        <v>10849</v>
      </c>
      <c r="B227" s="1" t="s">
        <v>180</v>
      </c>
      <c r="C227" s="1" t="s">
        <v>499</v>
      </c>
      <c r="E227" s="1">
        <v>226</v>
      </c>
      <c r="F227" s="1" t="s">
        <v>77</v>
      </c>
      <c r="G227" s="1">
        <v>-2.38</v>
      </c>
    </row>
    <row r="228" spans="1:7" hidden="1" x14ac:dyDescent="0.3">
      <c r="A228" s="1">
        <v>10849</v>
      </c>
      <c r="B228" s="1" t="s">
        <v>180</v>
      </c>
      <c r="C228" s="1" t="s">
        <v>499</v>
      </c>
      <c r="D228" s="1" t="s">
        <v>1916</v>
      </c>
      <c r="E228" s="1">
        <v>10848</v>
      </c>
      <c r="F228" s="1" t="s">
        <v>1917</v>
      </c>
      <c r="G228" s="1">
        <v>1</v>
      </c>
    </row>
    <row r="229" spans="1:7" hidden="1" x14ac:dyDescent="0.3">
      <c r="A229" s="1">
        <v>10851</v>
      </c>
      <c r="B229" s="1" t="s">
        <v>470</v>
      </c>
      <c r="C229" s="1" t="s">
        <v>471</v>
      </c>
      <c r="D229" s="1" t="s">
        <v>1614</v>
      </c>
      <c r="E229" s="1">
        <v>10347</v>
      </c>
      <c r="F229" s="1" t="s">
        <v>1620</v>
      </c>
      <c r="G229" s="1">
        <v>1</v>
      </c>
    </row>
    <row r="230" spans="1:7" hidden="1" x14ac:dyDescent="0.3">
      <c r="A230" s="1">
        <v>10851</v>
      </c>
      <c r="B230" s="1" t="s">
        <v>470</v>
      </c>
      <c r="C230" s="1" t="s">
        <v>471</v>
      </c>
      <c r="D230" s="1" t="s">
        <v>1616</v>
      </c>
      <c r="E230" s="1">
        <v>10355</v>
      </c>
      <c r="F230" s="1" t="s">
        <v>1621</v>
      </c>
      <c r="G230" s="1">
        <v>1</v>
      </c>
    </row>
    <row r="231" spans="1:7" hidden="1" x14ac:dyDescent="0.3">
      <c r="A231" s="1">
        <v>10851</v>
      </c>
      <c r="B231" s="1" t="s">
        <v>470</v>
      </c>
      <c r="C231" s="1" t="s">
        <v>471</v>
      </c>
      <c r="D231" s="1" t="s">
        <v>1618</v>
      </c>
      <c r="E231" s="1">
        <v>10748</v>
      </c>
      <c r="F231" s="1" t="s">
        <v>1619</v>
      </c>
      <c r="G231" s="1">
        <v>1</v>
      </c>
    </row>
    <row r="232" spans="1:7" hidden="1" x14ac:dyDescent="0.3">
      <c r="A232" s="1">
        <v>10853</v>
      </c>
      <c r="B232" s="1" t="s">
        <v>474</v>
      </c>
      <c r="C232" s="1" t="s">
        <v>475</v>
      </c>
      <c r="D232" s="1" t="s">
        <v>1629</v>
      </c>
      <c r="E232" s="1">
        <v>10753</v>
      </c>
      <c r="F232" s="1" t="s">
        <v>1630</v>
      </c>
      <c r="G232" s="1">
        <v>1</v>
      </c>
    </row>
    <row r="233" spans="1:7" hidden="1" x14ac:dyDescent="0.3">
      <c r="A233" s="1">
        <v>10853</v>
      </c>
      <c r="B233" s="1" t="s">
        <v>474</v>
      </c>
      <c r="C233" s="1" t="s">
        <v>475</v>
      </c>
      <c r="D233" s="1" t="s">
        <v>1631</v>
      </c>
      <c r="E233" s="1">
        <v>10374</v>
      </c>
      <c r="F233" s="1" t="s">
        <v>1633</v>
      </c>
      <c r="G233" s="1">
        <v>1</v>
      </c>
    </row>
    <row r="234" spans="1:7" hidden="1" x14ac:dyDescent="0.3">
      <c r="A234" s="1">
        <v>10854</v>
      </c>
      <c r="B234" s="1" t="s">
        <v>476</v>
      </c>
      <c r="C234" s="1" t="s">
        <v>477</v>
      </c>
      <c r="D234" s="1" t="s">
        <v>1634</v>
      </c>
      <c r="E234" s="1">
        <v>10760</v>
      </c>
      <c r="F234" s="1" t="s">
        <v>1635</v>
      </c>
      <c r="G234" s="1">
        <v>1</v>
      </c>
    </row>
    <row r="235" spans="1:7" hidden="1" x14ac:dyDescent="0.3">
      <c r="A235" s="1">
        <v>10854</v>
      </c>
      <c r="B235" s="1" t="s">
        <v>476</v>
      </c>
      <c r="C235" s="1" t="s">
        <v>477</v>
      </c>
      <c r="D235" s="1" t="s">
        <v>1631</v>
      </c>
      <c r="E235" s="1">
        <v>10374</v>
      </c>
      <c r="F235" s="1" t="s">
        <v>1633</v>
      </c>
      <c r="G235" s="1">
        <v>1</v>
      </c>
    </row>
    <row r="236" spans="1:7" hidden="1" x14ac:dyDescent="0.3">
      <c r="A236" s="1">
        <v>10859</v>
      </c>
      <c r="B236" s="1" t="s">
        <v>503</v>
      </c>
      <c r="C236" s="1" t="s">
        <v>504</v>
      </c>
      <c r="D236" s="1" t="s">
        <v>1867</v>
      </c>
      <c r="E236" s="1">
        <v>10858</v>
      </c>
      <c r="F236" s="1" t="s">
        <v>1868</v>
      </c>
      <c r="G236" s="1">
        <v>1</v>
      </c>
    </row>
    <row r="237" spans="1:7" hidden="1" x14ac:dyDescent="0.3">
      <c r="A237" s="1">
        <v>10859</v>
      </c>
      <c r="B237" s="1" t="s">
        <v>503</v>
      </c>
      <c r="C237" s="1" t="s">
        <v>504</v>
      </c>
      <c r="E237" s="1">
        <v>226</v>
      </c>
      <c r="F237" s="1" t="s">
        <v>77</v>
      </c>
      <c r="G237" s="1">
        <v>-0.73799999999999999</v>
      </c>
    </row>
    <row r="238" spans="1:7" hidden="1" x14ac:dyDescent="0.3">
      <c r="A238" s="1">
        <v>10900</v>
      </c>
      <c r="B238" s="1" t="s">
        <v>519</v>
      </c>
      <c r="C238" s="1" t="s">
        <v>520</v>
      </c>
      <c r="D238" s="1" t="s">
        <v>1815</v>
      </c>
      <c r="E238" s="1">
        <v>12175</v>
      </c>
      <c r="F238" s="1" t="s">
        <v>1816</v>
      </c>
      <c r="G238" s="1">
        <v>6.6580000000000004</v>
      </c>
    </row>
    <row r="239" spans="1:7" hidden="1" x14ac:dyDescent="0.3">
      <c r="A239" s="1">
        <v>10905</v>
      </c>
      <c r="B239" s="1" t="s">
        <v>525</v>
      </c>
      <c r="C239" s="1" t="s">
        <v>526</v>
      </c>
      <c r="D239" s="1" t="s">
        <v>328</v>
      </c>
      <c r="E239" s="1">
        <v>3839</v>
      </c>
      <c r="F239" s="1" t="s">
        <v>329</v>
      </c>
      <c r="G239" s="1">
        <v>4</v>
      </c>
    </row>
    <row r="240" spans="1:7" hidden="1" x14ac:dyDescent="0.3">
      <c r="A240" s="1">
        <v>10905</v>
      </c>
      <c r="B240" s="1" t="s">
        <v>525</v>
      </c>
      <c r="C240" s="1" t="s">
        <v>526</v>
      </c>
      <c r="D240" s="1" t="s">
        <v>1786</v>
      </c>
      <c r="E240" s="1">
        <v>10904</v>
      </c>
      <c r="F240" s="1" t="s">
        <v>1787</v>
      </c>
      <c r="G240" s="1">
        <v>1</v>
      </c>
    </row>
    <row r="241" spans="1:7" hidden="1" x14ac:dyDescent="0.3">
      <c r="A241" s="1">
        <v>10908</v>
      </c>
      <c r="B241" s="1" t="s">
        <v>529</v>
      </c>
      <c r="C241" s="1" t="s">
        <v>530</v>
      </c>
      <c r="E241" s="1">
        <v>226</v>
      </c>
      <c r="F241" s="1" t="s">
        <v>77</v>
      </c>
      <c r="G241" s="1">
        <v>-0.34300000000000003</v>
      </c>
    </row>
    <row r="242" spans="1:7" hidden="1" x14ac:dyDescent="0.3">
      <c r="A242" s="1">
        <v>10908</v>
      </c>
      <c r="B242" s="1" t="s">
        <v>529</v>
      </c>
      <c r="C242" s="1" t="s">
        <v>530</v>
      </c>
      <c r="D242" s="1" t="s">
        <v>1776</v>
      </c>
      <c r="E242" s="1">
        <v>15428</v>
      </c>
      <c r="F242" s="1" t="s">
        <v>1777</v>
      </c>
      <c r="G242" s="1">
        <v>6.0430000000000001</v>
      </c>
    </row>
    <row r="243" spans="1:7" hidden="1" x14ac:dyDescent="0.3">
      <c r="A243" s="1">
        <v>10912</v>
      </c>
      <c r="B243" s="1" t="s">
        <v>536</v>
      </c>
      <c r="C243" s="1" t="s">
        <v>537</v>
      </c>
      <c r="D243" s="1" t="s">
        <v>1780</v>
      </c>
      <c r="E243" s="1">
        <v>12273</v>
      </c>
      <c r="F243" s="1" t="s">
        <v>1781</v>
      </c>
      <c r="G243" s="1">
        <v>8.3350000000000009</v>
      </c>
    </row>
    <row r="244" spans="1:7" hidden="1" x14ac:dyDescent="0.3">
      <c r="A244" s="1">
        <v>10915</v>
      </c>
      <c r="B244" s="1" t="s">
        <v>540</v>
      </c>
      <c r="C244" s="1" t="s">
        <v>541</v>
      </c>
      <c r="D244" s="1" t="s">
        <v>1778</v>
      </c>
      <c r="E244" s="1">
        <v>10914</v>
      </c>
      <c r="F244" s="1" t="s">
        <v>1779</v>
      </c>
      <c r="G244" s="1">
        <v>8.9350000000000005</v>
      </c>
    </row>
    <row r="245" spans="1:7" hidden="1" x14ac:dyDescent="0.3">
      <c r="A245" s="1">
        <v>10962</v>
      </c>
      <c r="B245" s="1" t="s">
        <v>180</v>
      </c>
      <c r="C245" s="1" t="s">
        <v>555</v>
      </c>
      <c r="D245" s="1" t="s">
        <v>180</v>
      </c>
      <c r="E245" s="1">
        <v>10849</v>
      </c>
      <c r="F245" s="1" t="s">
        <v>499</v>
      </c>
      <c r="G245" s="1">
        <v>1</v>
      </c>
    </row>
    <row r="246" spans="1:7" hidden="1" x14ac:dyDescent="0.3">
      <c r="A246" s="1">
        <v>10962</v>
      </c>
      <c r="B246" s="1" t="s">
        <v>180</v>
      </c>
      <c r="C246" s="1" t="s">
        <v>555</v>
      </c>
      <c r="D246" s="1" t="s">
        <v>31</v>
      </c>
      <c r="E246" s="1">
        <v>3844</v>
      </c>
      <c r="F246" s="1" t="s">
        <v>32</v>
      </c>
      <c r="G246" s="1">
        <v>8</v>
      </c>
    </row>
    <row r="247" spans="1:7" hidden="1" x14ac:dyDescent="0.3">
      <c r="A247" s="1">
        <v>10986</v>
      </c>
      <c r="B247" s="1" t="s">
        <v>470</v>
      </c>
      <c r="C247" s="1" t="s">
        <v>471</v>
      </c>
      <c r="D247" s="1" t="s">
        <v>1618</v>
      </c>
      <c r="E247" s="1">
        <v>10985</v>
      </c>
      <c r="F247" s="1" t="s">
        <v>1619</v>
      </c>
      <c r="G247" s="1">
        <v>1</v>
      </c>
    </row>
    <row r="248" spans="1:7" hidden="1" x14ac:dyDescent="0.3">
      <c r="A248" s="1">
        <v>10986</v>
      </c>
      <c r="B248" s="1" t="s">
        <v>470</v>
      </c>
      <c r="C248" s="1" t="s">
        <v>471</v>
      </c>
      <c r="D248" s="1" t="s">
        <v>1616</v>
      </c>
      <c r="E248" s="1">
        <v>10742</v>
      </c>
      <c r="F248" s="1" t="s">
        <v>1617</v>
      </c>
      <c r="G248" s="1">
        <v>1</v>
      </c>
    </row>
    <row r="249" spans="1:7" hidden="1" x14ac:dyDescent="0.3">
      <c r="A249" s="1">
        <v>10986</v>
      </c>
      <c r="B249" s="1" t="s">
        <v>470</v>
      </c>
      <c r="C249" s="1" t="s">
        <v>471</v>
      </c>
      <c r="D249" s="1" t="s">
        <v>1614</v>
      </c>
      <c r="E249" s="1">
        <v>10739</v>
      </c>
      <c r="F249" s="1" t="s">
        <v>1615</v>
      </c>
      <c r="G249" s="1">
        <v>1</v>
      </c>
    </row>
    <row r="250" spans="1:7" hidden="1" x14ac:dyDescent="0.3">
      <c r="A250" s="1">
        <v>10994</v>
      </c>
      <c r="B250" s="1" t="s">
        <v>478</v>
      </c>
      <c r="C250" s="1" t="s">
        <v>479</v>
      </c>
      <c r="D250" s="1" t="s">
        <v>1626</v>
      </c>
      <c r="E250" s="1">
        <v>10993</v>
      </c>
      <c r="F250" s="1" t="s">
        <v>1627</v>
      </c>
      <c r="G250" s="1">
        <v>1</v>
      </c>
    </row>
    <row r="251" spans="1:7" hidden="1" x14ac:dyDescent="0.3">
      <c r="A251" s="1">
        <v>10994</v>
      </c>
      <c r="B251" s="1" t="s">
        <v>478</v>
      </c>
      <c r="C251" s="1" t="s">
        <v>479</v>
      </c>
      <c r="D251" s="1" t="s">
        <v>1624</v>
      </c>
      <c r="E251" s="1">
        <v>10765</v>
      </c>
      <c r="F251" s="1" t="s">
        <v>1628</v>
      </c>
      <c r="G251" s="1">
        <v>1</v>
      </c>
    </row>
    <row r="252" spans="1:7" hidden="1" x14ac:dyDescent="0.3">
      <c r="A252" s="1">
        <v>11000</v>
      </c>
      <c r="B252" s="1" t="s">
        <v>362</v>
      </c>
      <c r="C252" s="1" t="s">
        <v>435</v>
      </c>
      <c r="E252" s="1">
        <v>226</v>
      </c>
      <c r="F252" s="1" t="s">
        <v>77</v>
      </c>
      <c r="G252" s="1">
        <v>-0.193</v>
      </c>
    </row>
    <row r="253" spans="1:7" hidden="1" x14ac:dyDescent="0.3">
      <c r="A253" s="1">
        <v>11000</v>
      </c>
      <c r="B253" s="1" t="s">
        <v>362</v>
      </c>
      <c r="C253" s="1" t="s">
        <v>435</v>
      </c>
      <c r="D253" s="1" t="s">
        <v>1581</v>
      </c>
      <c r="E253" s="1">
        <v>9666</v>
      </c>
      <c r="F253" s="1" t="s">
        <v>1583</v>
      </c>
      <c r="G253" s="1">
        <v>1.3720000000000001</v>
      </c>
    </row>
    <row r="254" spans="1:7" hidden="1" x14ac:dyDescent="0.3">
      <c r="A254" s="1">
        <v>11010</v>
      </c>
      <c r="B254" s="1" t="s">
        <v>470</v>
      </c>
      <c r="C254" s="1" t="s">
        <v>471</v>
      </c>
      <c r="D254" s="1" t="s">
        <v>1614</v>
      </c>
      <c r="E254" s="1">
        <v>11005</v>
      </c>
      <c r="F254" s="1" t="s">
        <v>1615</v>
      </c>
      <c r="G254" s="1">
        <v>1</v>
      </c>
    </row>
    <row r="255" spans="1:7" hidden="1" x14ac:dyDescent="0.3">
      <c r="A255" s="1">
        <v>11010</v>
      </c>
      <c r="B255" s="1" t="s">
        <v>470</v>
      </c>
      <c r="C255" s="1" t="s">
        <v>471</v>
      </c>
      <c r="D255" s="1" t="s">
        <v>1616</v>
      </c>
      <c r="E255" s="1">
        <v>11009</v>
      </c>
      <c r="F255" s="1" t="s">
        <v>1617</v>
      </c>
      <c r="G255" s="1">
        <v>1</v>
      </c>
    </row>
    <row r="256" spans="1:7" hidden="1" x14ac:dyDescent="0.3">
      <c r="A256" s="1">
        <v>11010</v>
      </c>
      <c r="B256" s="1" t="s">
        <v>470</v>
      </c>
      <c r="C256" s="1" t="s">
        <v>471</v>
      </c>
      <c r="D256" s="1" t="s">
        <v>1618</v>
      </c>
      <c r="E256" s="1">
        <v>10748</v>
      </c>
      <c r="F256" s="1" t="s">
        <v>1619</v>
      </c>
      <c r="G256" s="1">
        <v>1</v>
      </c>
    </row>
    <row r="257" spans="1:7" hidden="1" x14ac:dyDescent="0.3">
      <c r="A257" s="1">
        <v>11071</v>
      </c>
      <c r="B257" s="1" t="s">
        <v>1105</v>
      </c>
      <c r="C257" s="1" t="s">
        <v>1106</v>
      </c>
      <c r="D257" s="1" t="s">
        <v>1709</v>
      </c>
      <c r="E257" s="1">
        <v>11070</v>
      </c>
      <c r="F257" s="1" t="s">
        <v>1710</v>
      </c>
      <c r="G257" s="1">
        <v>4.0780000000000003</v>
      </c>
    </row>
    <row r="258" spans="1:7" hidden="1" x14ac:dyDescent="0.3">
      <c r="A258" s="1">
        <v>11074</v>
      </c>
      <c r="B258" s="1" t="s">
        <v>1109</v>
      </c>
      <c r="C258" s="1" t="s">
        <v>1110</v>
      </c>
      <c r="D258" s="1" t="s">
        <v>1711</v>
      </c>
      <c r="E258" s="1">
        <v>11073</v>
      </c>
      <c r="F258" s="1" t="s">
        <v>1712</v>
      </c>
      <c r="G258" s="1">
        <v>4.0780000000000003</v>
      </c>
    </row>
    <row r="259" spans="1:7" hidden="1" x14ac:dyDescent="0.3">
      <c r="A259" s="1">
        <v>11077</v>
      </c>
      <c r="B259" s="1" t="s">
        <v>970</v>
      </c>
      <c r="C259" s="1" t="s">
        <v>971</v>
      </c>
      <c r="D259" s="1" t="s">
        <v>1713</v>
      </c>
      <c r="E259" s="1">
        <v>11076</v>
      </c>
      <c r="F259" s="1" t="s">
        <v>1714</v>
      </c>
      <c r="G259" s="1">
        <v>5.3730000000000002</v>
      </c>
    </row>
    <row r="260" spans="1:7" hidden="1" x14ac:dyDescent="0.3">
      <c r="A260" s="1">
        <v>11083</v>
      </c>
      <c r="B260" s="1" t="s">
        <v>1117</v>
      </c>
      <c r="C260" s="1" t="s">
        <v>1118</v>
      </c>
      <c r="D260" s="1" t="s">
        <v>1715</v>
      </c>
      <c r="E260" s="1">
        <v>11082</v>
      </c>
      <c r="F260" s="1" t="s">
        <v>1716</v>
      </c>
      <c r="G260" s="1">
        <v>6.0430000000000001</v>
      </c>
    </row>
    <row r="261" spans="1:7" hidden="1" x14ac:dyDescent="0.3">
      <c r="A261" s="1">
        <v>11093</v>
      </c>
      <c r="B261" s="1" t="s">
        <v>753</v>
      </c>
      <c r="C261" s="1" t="s">
        <v>754</v>
      </c>
      <c r="D261" s="1" t="s">
        <v>1602</v>
      </c>
      <c r="E261" s="1">
        <v>11142</v>
      </c>
      <c r="F261" s="1" t="s">
        <v>1603</v>
      </c>
      <c r="G261" s="1">
        <v>1</v>
      </c>
    </row>
    <row r="262" spans="1:7" hidden="1" x14ac:dyDescent="0.3">
      <c r="A262" s="1">
        <v>11093</v>
      </c>
      <c r="B262" s="1" t="s">
        <v>753</v>
      </c>
      <c r="C262" s="1" t="s">
        <v>754</v>
      </c>
      <c r="D262" s="1" t="s">
        <v>753</v>
      </c>
      <c r="E262" s="1">
        <v>11092</v>
      </c>
      <c r="F262" s="1" t="s">
        <v>1604</v>
      </c>
      <c r="G262" s="1">
        <v>1</v>
      </c>
    </row>
    <row r="263" spans="1:7" hidden="1" x14ac:dyDescent="0.3">
      <c r="A263" s="1">
        <v>11097</v>
      </c>
      <c r="B263" s="1" t="s">
        <v>574</v>
      </c>
      <c r="C263" s="1" t="s">
        <v>575</v>
      </c>
      <c r="E263" s="1">
        <v>226</v>
      </c>
      <c r="F263" s="1" t="s">
        <v>77</v>
      </c>
      <c r="G263" s="1">
        <v>-1E-3</v>
      </c>
    </row>
    <row r="264" spans="1:7" hidden="1" x14ac:dyDescent="0.3">
      <c r="A264" s="1">
        <v>11097</v>
      </c>
      <c r="B264" s="1" t="s">
        <v>574</v>
      </c>
      <c r="C264" s="1" t="s">
        <v>575</v>
      </c>
      <c r="D264" s="1" t="s">
        <v>1553</v>
      </c>
      <c r="E264" s="1">
        <v>10313</v>
      </c>
      <c r="F264" s="1" t="s">
        <v>1554</v>
      </c>
      <c r="G264" s="1">
        <v>3.3069999999999999</v>
      </c>
    </row>
    <row r="265" spans="1:7" hidden="1" x14ac:dyDescent="0.3">
      <c r="A265" s="1">
        <v>11111</v>
      </c>
      <c r="B265" s="1" t="s">
        <v>529</v>
      </c>
      <c r="C265" s="1" t="s">
        <v>533</v>
      </c>
      <c r="D265" s="1" t="s">
        <v>1776</v>
      </c>
      <c r="E265" s="1">
        <v>15428</v>
      </c>
      <c r="F265" s="1" t="s">
        <v>1777</v>
      </c>
      <c r="G265" s="1">
        <v>6.0430000000000001</v>
      </c>
    </row>
    <row r="266" spans="1:7" hidden="1" x14ac:dyDescent="0.3">
      <c r="A266" s="1">
        <v>11111</v>
      </c>
      <c r="B266" s="1" t="s">
        <v>529</v>
      </c>
      <c r="C266" s="1" t="s">
        <v>533</v>
      </c>
      <c r="E266" s="1">
        <v>226</v>
      </c>
      <c r="F266" s="1" t="s">
        <v>77</v>
      </c>
      <c r="G266" s="1">
        <v>-0.34300000000000003</v>
      </c>
    </row>
    <row r="267" spans="1:7" hidden="1" x14ac:dyDescent="0.3">
      <c r="A267" s="1">
        <v>11112</v>
      </c>
      <c r="B267" s="1" t="s">
        <v>470</v>
      </c>
      <c r="C267" s="1" t="s">
        <v>471</v>
      </c>
      <c r="D267" s="1" t="s">
        <v>1614</v>
      </c>
      <c r="E267" s="1">
        <v>11024</v>
      </c>
      <c r="F267" s="1" t="s">
        <v>1615</v>
      </c>
      <c r="G267" s="1">
        <v>1</v>
      </c>
    </row>
    <row r="268" spans="1:7" hidden="1" x14ac:dyDescent="0.3">
      <c r="A268" s="1">
        <v>11112</v>
      </c>
      <c r="B268" s="1" t="s">
        <v>470</v>
      </c>
      <c r="C268" s="1" t="s">
        <v>471</v>
      </c>
      <c r="D268" s="1" t="s">
        <v>1618</v>
      </c>
      <c r="E268" s="1">
        <v>11055</v>
      </c>
      <c r="F268" s="1" t="s">
        <v>1619</v>
      </c>
      <c r="G268" s="1">
        <v>1</v>
      </c>
    </row>
    <row r="269" spans="1:7" hidden="1" x14ac:dyDescent="0.3">
      <c r="A269" s="1">
        <v>11112</v>
      </c>
      <c r="B269" s="1" t="s">
        <v>470</v>
      </c>
      <c r="C269" s="1" t="s">
        <v>471</v>
      </c>
      <c r="D269" s="1" t="s">
        <v>1616</v>
      </c>
      <c r="E269" s="1">
        <v>10742</v>
      </c>
      <c r="F269" s="1" t="s">
        <v>1617</v>
      </c>
      <c r="G269" s="1">
        <v>1</v>
      </c>
    </row>
    <row r="270" spans="1:7" hidden="1" x14ac:dyDescent="0.3">
      <c r="A270" s="1">
        <v>11151</v>
      </c>
      <c r="B270" s="1" t="s">
        <v>587</v>
      </c>
      <c r="C270" s="1" t="s">
        <v>588</v>
      </c>
      <c r="D270" s="1" t="s">
        <v>1547</v>
      </c>
      <c r="E270" s="1">
        <v>10037</v>
      </c>
      <c r="F270" s="1" t="s">
        <v>1548</v>
      </c>
      <c r="G270" s="1">
        <v>3.6840000000000002</v>
      </c>
    </row>
    <row r="271" spans="1:7" hidden="1" x14ac:dyDescent="0.3">
      <c r="A271" s="1">
        <v>11211</v>
      </c>
      <c r="B271" s="1" t="s">
        <v>593</v>
      </c>
      <c r="C271" s="1" t="s">
        <v>594</v>
      </c>
      <c r="D271" s="1" t="s">
        <v>1654</v>
      </c>
      <c r="E271" s="1">
        <v>11208</v>
      </c>
      <c r="F271" s="1" t="s">
        <v>1655</v>
      </c>
      <c r="G271" s="1">
        <v>5.2220000000000004</v>
      </c>
    </row>
    <row r="272" spans="1:7" hidden="1" x14ac:dyDescent="0.3">
      <c r="A272" s="1">
        <v>11219</v>
      </c>
      <c r="B272" s="1" t="s">
        <v>597</v>
      </c>
      <c r="C272" s="1" t="s">
        <v>598</v>
      </c>
      <c r="D272" s="1" t="s">
        <v>1563</v>
      </c>
      <c r="E272" s="1">
        <v>10030</v>
      </c>
      <c r="F272" s="1" t="s">
        <v>1564</v>
      </c>
      <c r="G272" s="1">
        <v>8.82</v>
      </c>
    </row>
    <row r="273" spans="1:7" hidden="1" x14ac:dyDescent="0.3">
      <c r="A273" s="1">
        <v>11219</v>
      </c>
      <c r="B273" s="1" t="s">
        <v>597</v>
      </c>
      <c r="C273" s="1" t="s">
        <v>598</v>
      </c>
      <c r="D273" s="1" t="s">
        <v>601</v>
      </c>
      <c r="E273" s="1">
        <v>11220</v>
      </c>
      <c r="F273" s="1" t="s">
        <v>602</v>
      </c>
      <c r="G273" s="1">
        <v>-1</v>
      </c>
    </row>
    <row r="274" spans="1:7" hidden="1" x14ac:dyDescent="0.3">
      <c r="A274" s="1">
        <v>11220</v>
      </c>
      <c r="B274" s="1" t="s">
        <v>601</v>
      </c>
      <c r="C274" s="1" t="s">
        <v>602</v>
      </c>
      <c r="D274" s="1" t="s">
        <v>1563</v>
      </c>
      <c r="E274" s="1">
        <v>10030</v>
      </c>
      <c r="F274" s="1" t="s">
        <v>1564</v>
      </c>
      <c r="G274" s="1">
        <v>8.82</v>
      </c>
    </row>
    <row r="275" spans="1:7" hidden="1" x14ac:dyDescent="0.3">
      <c r="A275" s="1">
        <v>11220</v>
      </c>
      <c r="B275" s="1" t="s">
        <v>601</v>
      </c>
      <c r="C275" s="1" t="s">
        <v>602</v>
      </c>
      <c r="D275" s="1" t="s">
        <v>597</v>
      </c>
      <c r="E275" s="1">
        <v>11219</v>
      </c>
      <c r="F275" s="1" t="s">
        <v>598</v>
      </c>
      <c r="G275" s="1">
        <v>-1</v>
      </c>
    </row>
    <row r="276" spans="1:7" hidden="1" x14ac:dyDescent="0.3">
      <c r="A276" s="1">
        <v>11254</v>
      </c>
      <c r="B276" s="1" t="s">
        <v>1091</v>
      </c>
      <c r="C276" s="1" t="s">
        <v>1092</v>
      </c>
      <c r="D276" s="1" t="s">
        <v>1095</v>
      </c>
      <c r="E276" s="1">
        <v>11255</v>
      </c>
      <c r="F276" s="1" t="s">
        <v>1096</v>
      </c>
      <c r="G276" s="1">
        <v>-1</v>
      </c>
    </row>
    <row r="277" spans="1:7" hidden="1" x14ac:dyDescent="0.3">
      <c r="A277" s="1">
        <v>11254</v>
      </c>
      <c r="B277" s="1" t="s">
        <v>1091</v>
      </c>
      <c r="C277" s="1" t="s">
        <v>1092</v>
      </c>
      <c r="E277" s="1">
        <v>226</v>
      </c>
      <c r="F277" s="1" t="s">
        <v>77</v>
      </c>
      <c r="G277" s="1">
        <v>-0.94299999999999995</v>
      </c>
    </row>
    <row r="278" spans="1:7" hidden="1" x14ac:dyDescent="0.3">
      <c r="A278" s="1">
        <v>11254</v>
      </c>
      <c r="B278" s="1" t="s">
        <v>1091</v>
      </c>
      <c r="C278" s="1" t="s">
        <v>1092</v>
      </c>
      <c r="D278" s="1" t="s">
        <v>1091</v>
      </c>
      <c r="E278" s="1">
        <v>11253</v>
      </c>
      <c r="F278" s="1" t="s">
        <v>1597</v>
      </c>
      <c r="G278" s="1">
        <v>1</v>
      </c>
    </row>
    <row r="279" spans="1:7" hidden="1" x14ac:dyDescent="0.3">
      <c r="A279" s="1">
        <v>11255</v>
      </c>
      <c r="B279" s="1" t="s">
        <v>1095</v>
      </c>
      <c r="C279" s="1" t="s">
        <v>1096</v>
      </c>
      <c r="E279" s="1">
        <v>226</v>
      </c>
      <c r="F279" s="1" t="s">
        <v>77</v>
      </c>
      <c r="G279" s="1">
        <v>-0.94299999999999995</v>
      </c>
    </row>
    <row r="280" spans="1:7" hidden="1" x14ac:dyDescent="0.3">
      <c r="A280" s="1">
        <v>11255</v>
      </c>
      <c r="B280" s="1" t="s">
        <v>1095</v>
      </c>
      <c r="C280" s="1" t="s">
        <v>1096</v>
      </c>
      <c r="D280" s="1" t="s">
        <v>1091</v>
      </c>
      <c r="E280" s="1">
        <v>11253</v>
      </c>
      <c r="F280" s="1" t="s">
        <v>1597</v>
      </c>
      <c r="G280" s="1">
        <v>1</v>
      </c>
    </row>
    <row r="281" spans="1:7" hidden="1" x14ac:dyDescent="0.3">
      <c r="A281" s="1">
        <v>11255</v>
      </c>
      <c r="B281" s="1" t="s">
        <v>1095</v>
      </c>
      <c r="C281" s="1" t="s">
        <v>1096</v>
      </c>
      <c r="D281" s="1" t="s">
        <v>1091</v>
      </c>
      <c r="E281" s="1">
        <v>11254</v>
      </c>
      <c r="F281" s="1" t="s">
        <v>1092</v>
      </c>
      <c r="G281" s="1">
        <v>-1</v>
      </c>
    </row>
    <row r="282" spans="1:7" hidden="1" x14ac:dyDescent="0.3">
      <c r="A282" s="1">
        <v>11263</v>
      </c>
      <c r="B282" s="1" t="s">
        <v>615</v>
      </c>
      <c r="C282" s="1" t="s">
        <v>616</v>
      </c>
      <c r="E282" s="1">
        <v>226</v>
      </c>
      <c r="F282" s="1" t="s">
        <v>77</v>
      </c>
      <c r="G282" s="1">
        <v>-0.56699999999999995</v>
      </c>
    </row>
    <row r="283" spans="1:7" hidden="1" x14ac:dyDescent="0.3">
      <c r="A283" s="1">
        <v>11263</v>
      </c>
      <c r="B283" s="1" t="s">
        <v>615</v>
      </c>
      <c r="C283" s="1" t="s">
        <v>616</v>
      </c>
      <c r="D283" s="1" t="s">
        <v>621</v>
      </c>
      <c r="E283" s="1">
        <v>11269</v>
      </c>
      <c r="F283" s="1" t="s">
        <v>622</v>
      </c>
      <c r="G283" s="1">
        <v>-1</v>
      </c>
    </row>
    <row r="284" spans="1:7" hidden="1" x14ac:dyDescent="0.3">
      <c r="A284" s="1">
        <v>11263</v>
      </c>
      <c r="B284" s="1" t="s">
        <v>615</v>
      </c>
      <c r="C284" s="1" t="s">
        <v>616</v>
      </c>
      <c r="D284" s="1" t="s">
        <v>615</v>
      </c>
      <c r="E284" s="1">
        <v>11262</v>
      </c>
      <c r="F284" s="1" t="s">
        <v>1594</v>
      </c>
      <c r="G284" s="1">
        <v>1</v>
      </c>
    </row>
    <row r="285" spans="1:7" hidden="1" x14ac:dyDescent="0.3">
      <c r="A285" s="1">
        <v>11267</v>
      </c>
      <c r="B285" s="1" t="s">
        <v>609</v>
      </c>
      <c r="C285" s="1" t="s">
        <v>610</v>
      </c>
      <c r="D285" s="1" t="s">
        <v>609</v>
      </c>
      <c r="E285" s="1">
        <v>11968</v>
      </c>
      <c r="F285" s="1" t="s">
        <v>1593</v>
      </c>
      <c r="G285" s="1">
        <v>1</v>
      </c>
    </row>
    <row r="286" spans="1:7" hidden="1" x14ac:dyDescent="0.3">
      <c r="A286" s="1">
        <v>11267</v>
      </c>
      <c r="B286" s="1" t="s">
        <v>609</v>
      </c>
      <c r="C286" s="1" t="s">
        <v>610</v>
      </c>
      <c r="D286" s="1" t="s">
        <v>623</v>
      </c>
      <c r="E286" s="1">
        <v>11270</v>
      </c>
      <c r="F286" s="1" t="s">
        <v>624</v>
      </c>
      <c r="G286" s="1">
        <v>-1</v>
      </c>
    </row>
    <row r="287" spans="1:7" hidden="1" x14ac:dyDescent="0.3">
      <c r="A287" s="1">
        <v>11267</v>
      </c>
      <c r="B287" s="1" t="s">
        <v>609</v>
      </c>
      <c r="C287" s="1" t="s">
        <v>610</v>
      </c>
      <c r="E287" s="1">
        <v>226</v>
      </c>
      <c r="F287" s="1" t="s">
        <v>77</v>
      </c>
      <c r="G287" s="1">
        <v>-1.3879999999999999</v>
      </c>
    </row>
    <row r="288" spans="1:7" hidden="1" x14ac:dyDescent="0.3">
      <c r="A288" s="1">
        <v>11269</v>
      </c>
      <c r="B288" s="1" t="s">
        <v>621</v>
      </c>
      <c r="C288" s="1" t="s">
        <v>622</v>
      </c>
      <c r="D288" s="1" t="s">
        <v>615</v>
      </c>
      <c r="E288" s="1">
        <v>11263</v>
      </c>
      <c r="F288" s="1" t="s">
        <v>616</v>
      </c>
      <c r="G288" s="1">
        <v>-1</v>
      </c>
    </row>
    <row r="289" spans="1:7" hidden="1" x14ac:dyDescent="0.3">
      <c r="A289" s="1">
        <v>11269</v>
      </c>
      <c r="B289" s="1" t="s">
        <v>621</v>
      </c>
      <c r="C289" s="1" t="s">
        <v>622</v>
      </c>
      <c r="D289" s="1" t="s">
        <v>615</v>
      </c>
      <c r="E289" s="1">
        <v>11262</v>
      </c>
      <c r="F289" s="1" t="s">
        <v>1594</v>
      </c>
      <c r="G289" s="1">
        <v>1</v>
      </c>
    </row>
    <row r="290" spans="1:7" hidden="1" x14ac:dyDescent="0.3">
      <c r="A290" s="1">
        <v>11269</v>
      </c>
      <c r="B290" s="1" t="s">
        <v>621</v>
      </c>
      <c r="C290" s="1" t="s">
        <v>622</v>
      </c>
      <c r="E290" s="1">
        <v>226</v>
      </c>
      <c r="F290" s="1" t="s">
        <v>77</v>
      </c>
      <c r="G290" s="1">
        <v>-0.56699999999999995</v>
      </c>
    </row>
    <row r="291" spans="1:7" hidden="1" x14ac:dyDescent="0.3">
      <c r="A291" s="1">
        <v>11270</v>
      </c>
      <c r="B291" s="1" t="s">
        <v>623</v>
      </c>
      <c r="C291" s="1" t="s">
        <v>624</v>
      </c>
      <c r="D291" s="1" t="s">
        <v>609</v>
      </c>
      <c r="E291" s="1">
        <v>11267</v>
      </c>
      <c r="F291" s="1" t="s">
        <v>610</v>
      </c>
      <c r="G291" s="1">
        <v>-1</v>
      </c>
    </row>
    <row r="292" spans="1:7" hidden="1" x14ac:dyDescent="0.3">
      <c r="A292" s="1">
        <v>11270</v>
      </c>
      <c r="B292" s="1" t="s">
        <v>623</v>
      </c>
      <c r="C292" s="1" t="s">
        <v>624</v>
      </c>
      <c r="E292" s="1">
        <v>226</v>
      </c>
      <c r="F292" s="1" t="s">
        <v>77</v>
      </c>
      <c r="G292" s="1">
        <v>-1.3879999999999999</v>
      </c>
    </row>
    <row r="293" spans="1:7" hidden="1" x14ac:dyDescent="0.3">
      <c r="A293" s="1">
        <v>11270</v>
      </c>
      <c r="B293" s="1" t="s">
        <v>623</v>
      </c>
      <c r="C293" s="1" t="s">
        <v>624</v>
      </c>
      <c r="D293" s="1" t="s">
        <v>609</v>
      </c>
      <c r="E293" s="1">
        <v>11968</v>
      </c>
      <c r="F293" s="1" t="s">
        <v>1593</v>
      </c>
      <c r="G293" s="1">
        <v>1</v>
      </c>
    </row>
    <row r="294" spans="1:7" hidden="1" x14ac:dyDescent="0.3">
      <c r="A294" s="1">
        <v>11280</v>
      </c>
      <c r="B294" s="1" t="s">
        <v>1087</v>
      </c>
      <c r="C294" s="1" t="s">
        <v>1088</v>
      </c>
      <c r="D294" s="1" t="s">
        <v>1598</v>
      </c>
      <c r="E294" s="1">
        <v>15430</v>
      </c>
      <c r="F294" s="1" t="s">
        <v>1599</v>
      </c>
      <c r="G294" s="1">
        <v>5.6379999999999999</v>
      </c>
    </row>
    <row r="295" spans="1:7" hidden="1" x14ac:dyDescent="0.3">
      <c r="A295" s="1">
        <v>11283</v>
      </c>
      <c r="B295" s="1" t="s">
        <v>633</v>
      </c>
      <c r="C295" s="1" t="s">
        <v>634</v>
      </c>
      <c r="D295" s="1" t="s">
        <v>1600</v>
      </c>
      <c r="E295" s="1">
        <v>15431</v>
      </c>
      <c r="F295" s="1" t="s">
        <v>1601</v>
      </c>
      <c r="G295" s="1">
        <v>5.8360000000000003</v>
      </c>
    </row>
    <row r="296" spans="1:7" hidden="1" x14ac:dyDescent="0.3">
      <c r="A296" s="1">
        <v>11286</v>
      </c>
      <c r="B296" s="1" t="s">
        <v>639</v>
      </c>
      <c r="C296" s="1" t="s">
        <v>640</v>
      </c>
      <c r="D296" s="1" t="s">
        <v>978</v>
      </c>
      <c r="E296" s="1">
        <v>11287</v>
      </c>
      <c r="F296" s="1" t="s">
        <v>979</v>
      </c>
      <c r="G296" s="1">
        <v>-1</v>
      </c>
    </row>
    <row r="297" spans="1:7" hidden="1" x14ac:dyDescent="0.3">
      <c r="A297" s="1">
        <v>11286</v>
      </c>
      <c r="B297" s="1" t="s">
        <v>639</v>
      </c>
      <c r="C297" s="1" t="s">
        <v>640</v>
      </c>
      <c r="E297" s="1">
        <v>226</v>
      </c>
      <c r="F297" s="1" t="s">
        <v>77</v>
      </c>
      <c r="G297" s="1">
        <v>-2.9740000000000002</v>
      </c>
    </row>
    <row r="298" spans="1:7" hidden="1" x14ac:dyDescent="0.3">
      <c r="A298" s="1">
        <v>11286</v>
      </c>
      <c r="B298" s="1" t="s">
        <v>639</v>
      </c>
      <c r="C298" s="1" t="s">
        <v>640</v>
      </c>
      <c r="D298" s="1" t="s">
        <v>1607</v>
      </c>
      <c r="E298" s="1">
        <v>11291</v>
      </c>
      <c r="F298" s="1" t="s">
        <v>1608</v>
      </c>
      <c r="G298" s="1">
        <v>1</v>
      </c>
    </row>
    <row r="299" spans="1:7" hidden="1" x14ac:dyDescent="0.3">
      <c r="A299" s="1">
        <v>11287</v>
      </c>
      <c r="B299" s="1" t="s">
        <v>978</v>
      </c>
      <c r="C299" s="1" t="s">
        <v>979</v>
      </c>
      <c r="D299" s="1" t="s">
        <v>639</v>
      </c>
      <c r="E299" s="1">
        <v>11286</v>
      </c>
      <c r="F299" s="1" t="s">
        <v>640</v>
      </c>
      <c r="G299" s="1">
        <v>-1</v>
      </c>
    </row>
    <row r="300" spans="1:7" hidden="1" x14ac:dyDescent="0.3">
      <c r="A300" s="1">
        <v>11287</v>
      </c>
      <c r="B300" s="1" t="s">
        <v>978</v>
      </c>
      <c r="C300" s="1" t="s">
        <v>979</v>
      </c>
      <c r="E300" s="1">
        <v>226</v>
      </c>
      <c r="F300" s="1" t="s">
        <v>77</v>
      </c>
      <c r="G300" s="1">
        <v>-2.9740000000000002</v>
      </c>
    </row>
    <row r="301" spans="1:7" hidden="1" x14ac:dyDescent="0.3">
      <c r="A301" s="1">
        <v>11287</v>
      </c>
      <c r="B301" s="1" t="s">
        <v>978</v>
      </c>
      <c r="C301" s="1" t="s">
        <v>979</v>
      </c>
      <c r="D301" s="1" t="s">
        <v>1607</v>
      </c>
      <c r="E301" s="1">
        <v>11291</v>
      </c>
      <c r="F301" s="1" t="s">
        <v>1608</v>
      </c>
      <c r="G301" s="1">
        <v>1</v>
      </c>
    </row>
    <row r="302" spans="1:7" hidden="1" x14ac:dyDescent="0.3">
      <c r="A302" s="1">
        <v>11388</v>
      </c>
      <c r="B302" s="1" t="s">
        <v>320</v>
      </c>
      <c r="C302" s="1" t="s">
        <v>321</v>
      </c>
      <c r="D302" s="1" t="s">
        <v>1645</v>
      </c>
      <c r="E302" s="1">
        <v>4641</v>
      </c>
      <c r="F302" s="1" t="s">
        <v>1646</v>
      </c>
      <c r="G302" s="1">
        <v>1</v>
      </c>
    </row>
    <row r="303" spans="1:7" hidden="1" x14ac:dyDescent="0.3">
      <c r="A303" s="1">
        <v>11388</v>
      </c>
      <c r="B303" s="1" t="s">
        <v>320</v>
      </c>
      <c r="C303" s="1" t="s">
        <v>321</v>
      </c>
      <c r="D303" s="1" t="s">
        <v>1643</v>
      </c>
      <c r="E303" s="1">
        <v>4639</v>
      </c>
      <c r="F303" s="1" t="s">
        <v>1644</v>
      </c>
      <c r="G303" s="1">
        <v>1</v>
      </c>
    </row>
    <row r="304" spans="1:7" hidden="1" x14ac:dyDescent="0.3">
      <c r="A304" s="1">
        <v>11388</v>
      </c>
      <c r="B304" s="1" t="s">
        <v>320</v>
      </c>
      <c r="C304" s="1" t="s">
        <v>321</v>
      </c>
      <c r="D304" s="1" t="s">
        <v>1640</v>
      </c>
      <c r="E304" s="1">
        <v>11386</v>
      </c>
      <c r="F304" s="1" t="s">
        <v>1642</v>
      </c>
      <c r="G304" s="1">
        <v>1</v>
      </c>
    </row>
    <row r="305" spans="1:7" hidden="1" x14ac:dyDescent="0.3">
      <c r="A305" s="1">
        <v>11388</v>
      </c>
      <c r="B305" s="1" t="s">
        <v>320</v>
      </c>
      <c r="C305" s="1" t="s">
        <v>321</v>
      </c>
      <c r="D305" s="1" t="s">
        <v>1640</v>
      </c>
      <c r="E305" s="1">
        <v>4633</v>
      </c>
      <c r="F305" s="1" t="s">
        <v>1641</v>
      </c>
      <c r="G305" s="1">
        <v>1</v>
      </c>
    </row>
    <row r="306" spans="1:7" hidden="1" x14ac:dyDescent="0.3">
      <c r="A306" s="1">
        <v>11389</v>
      </c>
      <c r="B306" s="1" t="s">
        <v>322</v>
      </c>
      <c r="C306" s="1" t="s">
        <v>323</v>
      </c>
      <c r="D306" s="1" t="s">
        <v>1647</v>
      </c>
      <c r="E306" s="1">
        <v>11387</v>
      </c>
      <c r="F306" s="1" t="s">
        <v>1649</v>
      </c>
      <c r="G306" s="1">
        <v>1</v>
      </c>
    </row>
    <row r="307" spans="1:7" hidden="1" x14ac:dyDescent="0.3">
      <c r="A307" s="1">
        <v>11389</v>
      </c>
      <c r="B307" s="1" t="s">
        <v>322</v>
      </c>
      <c r="C307" s="1" t="s">
        <v>323</v>
      </c>
      <c r="D307" s="1" t="s">
        <v>1647</v>
      </c>
      <c r="E307" s="1">
        <v>4632</v>
      </c>
      <c r="F307" s="1" t="s">
        <v>1648</v>
      </c>
      <c r="G307" s="1">
        <v>1</v>
      </c>
    </row>
    <row r="308" spans="1:7" hidden="1" x14ac:dyDescent="0.3">
      <c r="A308" s="1">
        <v>11389</v>
      </c>
      <c r="B308" s="1" t="s">
        <v>322</v>
      </c>
      <c r="C308" s="1" t="s">
        <v>323</v>
      </c>
      <c r="D308" s="1" t="s">
        <v>1652</v>
      </c>
      <c r="E308" s="1">
        <v>4640</v>
      </c>
      <c r="F308" s="1" t="s">
        <v>1653</v>
      </c>
      <c r="G308" s="1">
        <v>1</v>
      </c>
    </row>
    <row r="309" spans="1:7" hidden="1" x14ac:dyDescent="0.3">
      <c r="A309" s="1">
        <v>11389</v>
      </c>
      <c r="B309" s="1" t="s">
        <v>322</v>
      </c>
      <c r="C309" s="1" t="s">
        <v>323</v>
      </c>
      <c r="D309" s="1" t="s">
        <v>1650</v>
      </c>
      <c r="E309" s="1">
        <v>4637</v>
      </c>
      <c r="F309" s="1" t="s">
        <v>1651</v>
      </c>
      <c r="G309" s="1">
        <v>1</v>
      </c>
    </row>
    <row r="310" spans="1:7" hidden="1" x14ac:dyDescent="0.3">
      <c r="A310" s="1">
        <v>11421</v>
      </c>
      <c r="B310" s="1" t="s">
        <v>643</v>
      </c>
      <c r="C310" s="1" t="s">
        <v>644</v>
      </c>
      <c r="D310" s="1" t="s">
        <v>643</v>
      </c>
      <c r="E310" s="1">
        <v>10669</v>
      </c>
      <c r="F310" s="1" t="s">
        <v>1575</v>
      </c>
      <c r="G310" s="1">
        <v>1</v>
      </c>
    </row>
    <row r="311" spans="1:7" hidden="1" x14ac:dyDescent="0.3">
      <c r="A311" s="1">
        <v>11441</v>
      </c>
      <c r="B311" s="1" t="s">
        <v>879</v>
      </c>
      <c r="C311" s="1" t="s">
        <v>880</v>
      </c>
      <c r="D311" s="1" t="s">
        <v>879</v>
      </c>
      <c r="E311" s="1">
        <v>11440</v>
      </c>
      <c r="F311" s="1" t="s">
        <v>1596</v>
      </c>
      <c r="G311" s="1">
        <v>1</v>
      </c>
    </row>
    <row r="312" spans="1:7" hidden="1" x14ac:dyDescent="0.3">
      <c r="A312" s="1">
        <v>11441</v>
      </c>
      <c r="B312" s="1" t="s">
        <v>879</v>
      </c>
      <c r="C312" s="1" t="s">
        <v>880</v>
      </c>
      <c r="E312" s="1">
        <v>226</v>
      </c>
      <c r="F312" s="1" t="s">
        <v>77</v>
      </c>
      <c r="G312" s="1">
        <v>-2.4140000000000001</v>
      </c>
    </row>
    <row r="313" spans="1:7" hidden="1" x14ac:dyDescent="0.3">
      <c r="A313" s="1">
        <v>11445</v>
      </c>
      <c r="B313" s="1" t="s">
        <v>996</v>
      </c>
      <c r="C313" s="1" t="s">
        <v>997</v>
      </c>
      <c r="D313" s="1" t="s">
        <v>1609</v>
      </c>
      <c r="E313" s="1">
        <v>15434</v>
      </c>
      <c r="F313" s="1" t="s">
        <v>1610</v>
      </c>
      <c r="G313" s="1">
        <v>4.8010000000000002</v>
      </c>
    </row>
    <row r="314" spans="1:7" hidden="1" x14ac:dyDescent="0.3">
      <c r="A314" s="1">
        <v>11449</v>
      </c>
      <c r="B314" s="1" t="s">
        <v>1002</v>
      </c>
      <c r="C314" s="1" t="s">
        <v>1003</v>
      </c>
      <c r="D314" s="1" t="s">
        <v>1611</v>
      </c>
      <c r="E314" s="1">
        <v>15435</v>
      </c>
      <c r="F314" s="1" t="s">
        <v>1610</v>
      </c>
      <c r="G314" s="1">
        <v>4.8319999999999999</v>
      </c>
    </row>
    <row r="315" spans="1:7" hidden="1" x14ac:dyDescent="0.3">
      <c r="A315" s="1">
        <v>11453</v>
      </c>
      <c r="B315" s="1" t="s">
        <v>661</v>
      </c>
      <c r="C315" s="1" t="s">
        <v>662</v>
      </c>
      <c r="D315" s="1" t="s">
        <v>1612</v>
      </c>
      <c r="E315" s="1">
        <v>15436</v>
      </c>
      <c r="F315" s="1" t="s">
        <v>1613</v>
      </c>
      <c r="G315" s="1">
        <v>9.3469999999999995</v>
      </c>
    </row>
    <row r="316" spans="1:7" hidden="1" x14ac:dyDescent="0.3">
      <c r="A316" s="1">
        <v>11461</v>
      </c>
      <c r="B316" s="1" t="s">
        <v>974</v>
      </c>
      <c r="C316" s="1" t="s">
        <v>975</v>
      </c>
      <c r="D316" s="1" t="s">
        <v>667</v>
      </c>
      <c r="E316" s="1">
        <v>11462</v>
      </c>
      <c r="F316" s="1" t="s">
        <v>668</v>
      </c>
      <c r="G316" s="1">
        <v>-1</v>
      </c>
    </row>
    <row r="317" spans="1:7" hidden="1" x14ac:dyDescent="0.3">
      <c r="A317" s="1">
        <v>11461</v>
      </c>
      <c r="B317" s="1" t="s">
        <v>974</v>
      </c>
      <c r="C317" s="1" t="s">
        <v>975</v>
      </c>
      <c r="E317" s="1">
        <v>226</v>
      </c>
      <c r="F317" s="1" t="s">
        <v>77</v>
      </c>
      <c r="G317" s="1">
        <v>-2.8109999999999999</v>
      </c>
    </row>
    <row r="318" spans="1:7" hidden="1" x14ac:dyDescent="0.3">
      <c r="A318" s="1">
        <v>11461</v>
      </c>
      <c r="B318" s="1" t="s">
        <v>974</v>
      </c>
      <c r="C318" s="1" t="s">
        <v>975</v>
      </c>
      <c r="D318" s="1" t="s">
        <v>1607</v>
      </c>
      <c r="E318" s="1">
        <v>11291</v>
      </c>
      <c r="F318" s="1" t="s">
        <v>1608</v>
      </c>
      <c r="G318" s="1">
        <v>1</v>
      </c>
    </row>
    <row r="319" spans="1:7" hidden="1" x14ac:dyDescent="0.3">
      <c r="A319" s="1">
        <v>11462</v>
      </c>
      <c r="B319" s="1" t="s">
        <v>667</v>
      </c>
      <c r="C319" s="1" t="s">
        <v>668</v>
      </c>
      <c r="D319" s="1" t="s">
        <v>1607</v>
      </c>
      <c r="E319" s="1">
        <v>11291</v>
      </c>
      <c r="F319" s="1" t="s">
        <v>1608</v>
      </c>
      <c r="G319" s="1">
        <v>1</v>
      </c>
    </row>
    <row r="320" spans="1:7" hidden="1" x14ac:dyDescent="0.3">
      <c r="A320" s="1">
        <v>11462</v>
      </c>
      <c r="B320" s="1" t="s">
        <v>667</v>
      </c>
      <c r="C320" s="1" t="s">
        <v>668</v>
      </c>
      <c r="E320" s="1">
        <v>226</v>
      </c>
      <c r="F320" s="1" t="s">
        <v>77</v>
      </c>
      <c r="G320" s="1">
        <v>-2.8109999999999999</v>
      </c>
    </row>
    <row r="321" spans="1:7" hidden="1" x14ac:dyDescent="0.3">
      <c r="A321" s="1">
        <v>11462</v>
      </c>
      <c r="B321" s="1" t="s">
        <v>667</v>
      </c>
      <c r="C321" s="1" t="s">
        <v>668</v>
      </c>
      <c r="D321" s="1" t="s">
        <v>974</v>
      </c>
      <c r="E321" s="1">
        <v>11461</v>
      </c>
      <c r="F321" s="1" t="s">
        <v>975</v>
      </c>
      <c r="G321" s="1">
        <v>-1</v>
      </c>
    </row>
    <row r="322" spans="1:7" hidden="1" x14ac:dyDescent="0.3">
      <c r="A322" s="1">
        <v>11473</v>
      </c>
      <c r="B322" s="1" t="s">
        <v>694</v>
      </c>
      <c r="C322" s="1" t="s">
        <v>695</v>
      </c>
      <c r="E322" s="1">
        <v>226</v>
      </c>
      <c r="F322" s="1" t="s">
        <v>77</v>
      </c>
      <c r="G322" s="1">
        <v>-0.88700000000000001</v>
      </c>
    </row>
    <row r="323" spans="1:7" hidden="1" x14ac:dyDescent="0.3">
      <c r="A323" s="1">
        <v>11473</v>
      </c>
      <c r="B323" s="1" t="s">
        <v>694</v>
      </c>
      <c r="C323" s="1" t="s">
        <v>695</v>
      </c>
      <c r="D323" s="1" t="s">
        <v>694</v>
      </c>
      <c r="E323" s="1">
        <v>11472</v>
      </c>
      <c r="F323" s="1" t="s">
        <v>1739</v>
      </c>
      <c r="G323" s="1">
        <v>1</v>
      </c>
    </row>
    <row r="324" spans="1:7" hidden="1" x14ac:dyDescent="0.3">
      <c r="A324" s="1">
        <v>11475</v>
      </c>
      <c r="B324" s="1" t="s">
        <v>692</v>
      </c>
      <c r="C324" s="1" t="s">
        <v>693</v>
      </c>
      <c r="D324" s="1" t="s">
        <v>1759</v>
      </c>
      <c r="E324" s="1">
        <v>11474</v>
      </c>
      <c r="F324" s="1" t="s">
        <v>1760</v>
      </c>
      <c r="G324" s="1">
        <v>1.0289999999999999</v>
      </c>
    </row>
    <row r="325" spans="1:7" hidden="1" x14ac:dyDescent="0.3">
      <c r="A325" s="1">
        <v>11475</v>
      </c>
      <c r="B325" s="1" t="s">
        <v>692</v>
      </c>
      <c r="C325" s="1" t="s">
        <v>693</v>
      </c>
      <c r="E325" s="1">
        <v>226</v>
      </c>
      <c r="F325" s="1" t="s">
        <v>77</v>
      </c>
      <c r="G325" s="1">
        <v>-0.375</v>
      </c>
    </row>
    <row r="326" spans="1:7" hidden="1" x14ac:dyDescent="0.3">
      <c r="A326" s="1">
        <v>11481</v>
      </c>
      <c r="B326" s="1" t="s">
        <v>698</v>
      </c>
      <c r="C326" s="1" t="s">
        <v>699</v>
      </c>
      <c r="E326" s="1">
        <v>226</v>
      </c>
      <c r="F326" s="1" t="s">
        <v>77</v>
      </c>
      <c r="G326" s="1">
        <v>-1.325</v>
      </c>
    </row>
    <row r="327" spans="1:7" hidden="1" x14ac:dyDescent="0.3">
      <c r="A327" s="1">
        <v>11481</v>
      </c>
      <c r="B327" s="1" t="s">
        <v>698</v>
      </c>
      <c r="C327" s="1" t="s">
        <v>699</v>
      </c>
      <c r="D327" s="1" t="s">
        <v>698</v>
      </c>
      <c r="E327" s="1">
        <v>11480</v>
      </c>
      <c r="F327" s="1" t="s">
        <v>1753</v>
      </c>
      <c r="G327" s="1">
        <v>1</v>
      </c>
    </row>
    <row r="328" spans="1:7" hidden="1" x14ac:dyDescent="0.3">
      <c r="A328" s="1">
        <v>11486</v>
      </c>
      <c r="B328" s="1" t="s">
        <v>702</v>
      </c>
      <c r="C328" s="1" t="s">
        <v>703</v>
      </c>
      <c r="E328" s="1">
        <v>226</v>
      </c>
      <c r="F328" s="1" t="s">
        <v>77</v>
      </c>
      <c r="G328" s="1">
        <v>-0.72199999999999998</v>
      </c>
    </row>
    <row r="329" spans="1:7" hidden="1" x14ac:dyDescent="0.3">
      <c r="A329" s="1">
        <v>11486</v>
      </c>
      <c r="B329" s="1" t="s">
        <v>702</v>
      </c>
      <c r="C329" s="1" t="s">
        <v>703</v>
      </c>
      <c r="D329" s="1" t="s">
        <v>702</v>
      </c>
      <c r="E329" s="1">
        <v>11485</v>
      </c>
      <c r="F329" s="1" t="s">
        <v>1750</v>
      </c>
      <c r="G329" s="1">
        <v>1</v>
      </c>
    </row>
    <row r="330" spans="1:7" hidden="1" x14ac:dyDescent="0.3">
      <c r="A330" s="1">
        <v>11493</v>
      </c>
      <c r="B330" s="1" t="s">
        <v>706</v>
      </c>
      <c r="C330" s="1" t="s">
        <v>707</v>
      </c>
      <c r="D330" s="1" t="s">
        <v>1748</v>
      </c>
      <c r="E330" s="1">
        <v>11492</v>
      </c>
      <c r="F330" s="1" t="s">
        <v>1749</v>
      </c>
      <c r="G330" s="1">
        <v>2.0009999999999999</v>
      </c>
    </row>
    <row r="331" spans="1:7" hidden="1" x14ac:dyDescent="0.3">
      <c r="A331" s="1">
        <v>11493</v>
      </c>
      <c r="B331" s="1" t="s">
        <v>706</v>
      </c>
      <c r="C331" s="1" t="s">
        <v>707</v>
      </c>
      <c r="E331" s="1">
        <v>226</v>
      </c>
      <c r="F331" s="1" t="s">
        <v>77</v>
      </c>
      <c r="G331" s="1">
        <v>-0.57199999999999995</v>
      </c>
    </row>
    <row r="332" spans="1:7" hidden="1" x14ac:dyDescent="0.3">
      <c r="A332" s="1">
        <v>11499</v>
      </c>
      <c r="B332" s="1" t="s">
        <v>708</v>
      </c>
      <c r="C332" s="1" t="s">
        <v>709</v>
      </c>
      <c r="D332" s="1" t="s">
        <v>1723</v>
      </c>
      <c r="E332" s="1">
        <v>11498</v>
      </c>
      <c r="F332" s="1" t="s">
        <v>1724</v>
      </c>
      <c r="G332" s="1">
        <v>1</v>
      </c>
    </row>
    <row r="333" spans="1:7" hidden="1" x14ac:dyDescent="0.3">
      <c r="A333" s="1">
        <v>11499</v>
      </c>
      <c r="B333" s="1" t="s">
        <v>708</v>
      </c>
      <c r="C333" s="1" t="s">
        <v>709</v>
      </c>
      <c r="D333" s="1" t="s">
        <v>65</v>
      </c>
      <c r="E333" s="1">
        <v>3852</v>
      </c>
      <c r="F333" s="1" t="s">
        <v>66</v>
      </c>
      <c r="G333" s="1">
        <v>1</v>
      </c>
    </row>
    <row r="334" spans="1:7" hidden="1" x14ac:dyDescent="0.3">
      <c r="A334" s="1">
        <v>11506</v>
      </c>
      <c r="B334" s="1" t="s">
        <v>718</v>
      </c>
      <c r="C334" s="1" t="s">
        <v>719</v>
      </c>
      <c r="D334" s="1" t="s">
        <v>1751</v>
      </c>
      <c r="E334" s="1">
        <v>11505</v>
      </c>
      <c r="F334" s="1" t="s">
        <v>1752</v>
      </c>
      <c r="G334" s="1">
        <v>1.508</v>
      </c>
    </row>
    <row r="335" spans="1:7" hidden="1" x14ac:dyDescent="0.3">
      <c r="A335" s="1">
        <v>11506</v>
      </c>
      <c r="B335" s="1" t="s">
        <v>718</v>
      </c>
      <c r="C335" s="1" t="s">
        <v>719</v>
      </c>
      <c r="D335" s="1" t="s">
        <v>720</v>
      </c>
      <c r="E335" s="1">
        <v>11507</v>
      </c>
      <c r="F335" s="1" t="s">
        <v>721</v>
      </c>
      <c r="G335" s="1">
        <v>-1</v>
      </c>
    </row>
    <row r="336" spans="1:7" hidden="1" x14ac:dyDescent="0.3">
      <c r="A336" s="1">
        <v>11506</v>
      </c>
      <c r="B336" s="1" t="s">
        <v>718</v>
      </c>
      <c r="C336" s="1" t="s">
        <v>719</v>
      </c>
      <c r="E336" s="1">
        <v>226</v>
      </c>
      <c r="F336" s="1" t="s">
        <v>77</v>
      </c>
      <c r="G336" s="1">
        <v>-0.56399999999999995</v>
      </c>
    </row>
    <row r="337" spans="1:7" hidden="1" x14ac:dyDescent="0.3">
      <c r="A337" s="1">
        <v>11507</v>
      </c>
      <c r="B337" s="1" t="s">
        <v>720</v>
      </c>
      <c r="C337" s="1" t="s">
        <v>721</v>
      </c>
      <c r="D337" s="1" t="s">
        <v>1751</v>
      </c>
      <c r="E337" s="1">
        <v>11505</v>
      </c>
      <c r="F337" s="1" t="s">
        <v>1752</v>
      </c>
      <c r="G337" s="1">
        <v>1.508</v>
      </c>
    </row>
    <row r="338" spans="1:7" hidden="1" x14ac:dyDescent="0.3">
      <c r="A338" s="1">
        <v>11507</v>
      </c>
      <c r="B338" s="1" t="s">
        <v>720</v>
      </c>
      <c r="C338" s="1" t="s">
        <v>721</v>
      </c>
      <c r="D338" s="1" t="s">
        <v>718</v>
      </c>
      <c r="E338" s="1">
        <v>11506</v>
      </c>
      <c r="F338" s="1" t="s">
        <v>719</v>
      </c>
      <c r="G338" s="1">
        <v>-1</v>
      </c>
    </row>
    <row r="339" spans="1:7" hidden="1" x14ac:dyDescent="0.3">
      <c r="A339" s="1">
        <v>11507</v>
      </c>
      <c r="B339" s="1" t="s">
        <v>720</v>
      </c>
      <c r="C339" s="1" t="s">
        <v>721</v>
      </c>
      <c r="E339" s="1">
        <v>226</v>
      </c>
      <c r="F339" s="1" t="s">
        <v>77</v>
      </c>
      <c r="G339" s="1">
        <v>-0.56399999999999995</v>
      </c>
    </row>
    <row r="340" spans="1:7" hidden="1" x14ac:dyDescent="0.3">
      <c r="A340" s="1">
        <v>11509</v>
      </c>
      <c r="B340" s="1" t="s">
        <v>727</v>
      </c>
      <c r="C340" s="1" t="s">
        <v>728</v>
      </c>
      <c r="D340" s="1" t="s">
        <v>1767</v>
      </c>
      <c r="E340" s="1">
        <v>11722</v>
      </c>
      <c r="F340" s="1" t="s">
        <v>1768</v>
      </c>
      <c r="G340" s="1">
        <v>1</v>
      </c>
    </row>
    <row r="341" spans="1:7" hidden="1" x14ac:dyDescent="0.3">
      <c r="A341" s="1">
        <v>11509</v>
      </c>
      <c r="B341" s="1" t="s">
        <v>727</v>
      </c>
      <c r="C341" s="1" t="s">
        <v>728</v>
      </c>
      <c r="E341" s="1">
        <v>226</v>
      </c>
      <c r="F341" s="1" t="s">
        <v>77</v>
      </c>
      <c r="G341" s="1">
        <v>-1.2010000000000001</v>
      </c>
    </row>
    <row r="342" spans="1:7" hidden="1" x14ac:dyDescent="0.3">
      <c r="A342" s="1">
        <v>11519</v>
      </c>
      <c r="B342" s="1" t="s">
        <v>735</v>
      </c>
      <c r="C342" s="1" t="s">
        <v>736</v>
      </c>
      <c r="D342" s="1" t="s">
        <v>1761</v>
      </c>
      <c r="E342" s="1">
        <v>11518</v>
      </c>
      <c r="F342" s="1" t="s">
        <v>1762</v>
      </c>
      <c r="G342" s="1">
        <v>0.26900000000000002</v>
      </c>
    </row>
    <row r="343" spans="1:7" hidden="1" x14ac:dyDescent="0.3">
      <c r="A343" s="1">
        <v>11519</v>
      </c>
      <c r="B343" s="1" t="s">
        <v>735</v>
      </c>
      <c r="C343" s="1" t="s">
        <v>736</v>
      </c>
      <c r="E343" s="1">
        <v>227</v>
      </c>
      <c r="F343" s="1" t="s">
        <v>92</v>
      </c>
      <c r="G343" s="1">
        <v>-4.3999999999999997E-2</v>
      </c>
    </row>
    <row r="344" spans="1:7" hidden="1" x14ac:dyDescent="0.3">
      <c r="A344" s="1">
        <v>11523</v>
      </c>
      <c r="B344" s="1" t="s">
        <v>733</v>
      </c>
      <c r="C344" s="1" t="s">
        <v>734</v>
      </c>
      <c r="D344" s="1" t="s">
        <v>1717</v>
      </c>
      <c r="E344" s="1">
        <v>15107</v>
      </c>
      <c r="F344" s="1" t="s">
        <v>1718</v>
      </c>
      <c r="G344" s="1">
        <v>1</v>
      </c>
    </row>
    <row r="345" spans="1:7" hidden="1" x14ac:dyDescent="0.3">
      <c r="A345" s="1">
        <v>11523</v>
      </c>
      <c r="B345" s="1" t="s">
        <v>733</v>
      </c>
      <c r="C345" s="1" t="s">
        <v>734</v>
      </c>
      <c r="D345" s="1" t="s">
        <v>1485</v>
      </c>
      <c r="E345" s="1">
        <v>11974</v>
      </c>
      <c r="F345" s="1" t="s">
        <v>1486</v>
      </c>
      <c r="G345" s="1">
        <v>2</v>
      </c>
    </row>
    <row r="346" spans="1:7" hidden="1" x14ac:dyDescent="0.3">
      <c r="A346" s="1">
        <v>11523</v>
      </c>
      <c r="B346" s="1" t="s">
        <v>733</v>
      </c>
      <c r="C346" s="1" t="s">
        <v>734</v>
      </c>
      <c r="D346" s="1" t="s">
        <v>1668</v>
      </c>
      <c r="E346" s="1">
        <v>11975</v>
      </c>
      <c r="F346" s="1" t="s">
        <v>1669</v>
      </c>
      <c r="G346" s="1">
        <v>1</v>
      </c>
    </row>
    <row r="347" spans="1:7" hidden="1" x14ac:dyDescent="0.3">
      <c r="A347" s="1">
        <v>11526</v>
      </c>
      <c r="B347" s="1" t="s">
        <v>749</v>
      </c>
      <c r="C347" s="1" t="s">
        <v>750</v>
      </c>
      <c r="E347" s="1">
        <v>226</v>
      </c>
      <c r="F347" s="1" t="s">
        <v>77</v>
      </c>
      <c r="G347" s="1">
        <v>-1.385</v>
      </c>
    </row>
    <row r="348" spans="1:7" hidden="1" x14ac:dyDescent="0.3">
      <c r="A348" s="1">
        <v>11526</v>
      </c>
      <c r="B348" s="1" t="s">
        <v>749</v>
      </c>
      <c r="C348" s="1" t="s">
        <v>750</v>
      </c>
      <c r="D348" s="1" t="s">
        <v>1703</v>
      </c>
      <c r="E348" s="1">
        <v>11728</v>
      </c>
      <c r="F348" s="1" t="s">
        <v>1704</v>
      </c>
      <c r="G348" s="1">
        <v>1</v>
      </c>
    </row>
    <row r="349" spans="1:7" hidden="1" x14ac:dyDescent="0.3">
      <c r="A349" s="1">
        <v>11573</v>
      </c>
      <c r="B349" s="1" t="s">
        <v>454</v>
      </c>
      <c r="C349" s="1" t="s">
        <v>455</v>
      </c>
      <c r="D349" s="1" t="s">
        <v>1577</v>
      </c>
      <c r="E349" s="1">
        <v>10653</v>
      </c>
      <c r="F349" s="1" t="s">
        <v>1578</v>
      </c>
      <c r="G349" s="1">
        <v>1</v>
      </c>
    </row>
    <row r="350" spans="1:7" hidden="1" x14ac:dyDescent="0.3">
      <c r="A350" s="1">
        <v>11573</v>
      </c>
      <c r="B350" s="1" t="s">
        <v>454</v>
      </c>
      <c r="C350" s="1" t="s">
        <v>455</v>
      </c>
      <c r="E350" s="1">
        <v>226</v>
      </c>
      <c r="F350" s="1" t="s">
        <v>77</v>
      </c>
      <c r="G350" s="1">
        <v>-2.4969999999999999</v>
      </c>
    </row>
    <row r="351" spans="1:7" hidden="1" x14ac:dyDescent="0.3">
      <c r="A351" s="1">
        <v>11573</v>
      </c>
      <c r="B351" s="1" t="s">
        <v>454</v>
      </c>
      <c r="C351" s="1" t="s">
        <v>455</v>
      </c>
      <c r="D351" s="1" t="s">
        <v>460</v>
      </c>
      <c r="E351" s="1">
        <v>11574</v>
      </c>
      <c r="F351" s="1" t="s">
        <v>461</v>
      </c>
      <c r="G351" s="1">
        <v>-1</v>
      </c>
    </row>
    <row r="352" spans="1:7" hidden="1" x14ac:dyDescent="0.3">
      <c r="A352" s="1">
        <v>11574</v>
      </c>
      <c r="B352" s="1" t="s">
        <v>460</v>
      </c>
      <c r="C352" s="1" t="s">
        <v>461</v>
      </c>
      <c r="D352" s="1" t="s">
        <v>454</v>
      </c>
      <c r="E352" s="1">
        <v>11573</v>
      </c>
      <c r="F352" s="1" t="s">
        <v>455</v>
      </c>
      <c r="G352" s="1">
        <v>-1</v>
      </c>
    </row>
    <row r="353" spans="1:7" hidden="1" x14ac:dyDescent="0.3">
      <c r="A353" s="1">
        <v>11574</v>
      </c>
      <c r="B353" s="1" t="s">
        <v>460</v>
      </c>
      <c r="C353" s="1" t="s">
        <v>461</v>
      </c>
      <c r="E353" s="1">
        <v>226</v>
      </c>
      <c r="F353" s="1" t="s">
        <v>77</v>
      </c>
      <c r="G353" s="1">
        <v>-2.4969999999999999</v>
      </c>
    </row>
    <row r="354" spans="1:7" hidden="1" x14ac:dyDescent="0.3">
      <c r="A354" s="1">
        <v>11574</v>
      </c>
      <c r="B354" s="1" t="s">
        <v>460</v>
      </c>
      <c r="C354" s="1" t="s">
        <v>461</v>
      </c>
      <c r="D354" s="1" t="s">
        <v>1577</v>
      </c>
      <c r="E354" s="1">
        <v>10653</v>
      </c>
      <c r="F354" s="1" t="s">
        <v>1578</v>
      </c>
      <c r="G354" s="1">
        <v>1</v>
      </c>
    </row>
    <row r="355" spans="1:7" hidden="1" x14ac:dyDescent="0.3">
      <c r="A355" s="1">
        <v>11603</v>
      </c>
      <c r="B355" s="1" t="s">
        <v>643</v>
      </c>
      <c r="C355" s="1" t="s">
        <v>644</v>
      </c>
      <c r="D355" s="1" t="s">
        <v>643</v>
      </c>
      <c r="E355" s="1">
        <v>10669</v>
      </c>
      <c r="F355" s="1" t="s">
        <v>1575</v>
      </c>
      <c r="G355" s="1">
        <v>1</v>
      </c>
    </row>
    <row r="356" spans="1:7" x14ac:dyDescent="0.3">
      <c r="A356" s="1">
        <v>11617</v>
      </c>
      <c r="B356" s="1" t="s">
        <v>647</v>
      </c>
      <c r="C356" s="1" t="s">
        <v>648</v>
      </c>
      <c r="D356" s="1" t="s">
        <v>647</v>
      </c>
      <c r="E356" s="1">
        <v>10672</v>
      </c>
      <c r="F356" s="1" t="s">
        <v>1576</v>
      </c>
      <c r="G356" s="1">
        <v>1</v>
      </c>
    </row>
    <row r="357" spans="1:7" hidden="1" x14ac:dyDescent="0.3">
      <c r="A357" s="1">
        <v>11618</v>
      </c>
      <c r="B357" s="1" t="s">
        <v>647</v>
      </c>
      <c r="C357" s="1" t="s">
        <v>648</v>
      </c>
      <c r="D357" s="1" t="s">
        <v>647</v>
      </c>
      <c r="E357" s="1">
        <v>10672</v>
      </c>
      <c r="F357" s="1" t="s">
        <v>1576</v>
      </c>
      <c r="G357" s="1">
        <v>1</v>
      </c>
    </row>
    <row r="358" spans="1:7" hidden="1" x14ac:dyDescent="0.3">
      <c r="A358" s="1">
        <v>11634</v>
      </c>
      <c r="B358" s="1" t="s">
        <v>741</v>
      </c>
      <c r="C358" s="1" t="s">
        <v>742</v>
      </c>
      <c r="D358" s="1" t="s">
        <v>1763</v>
      </c>
      <c r="E358" s="1">
        <v>11501</v>
      </c>
      <c r="F358" s="1" t="s">
        <v>1764</v>
      </c>
      <c r="G358" s="1">
        <v>1.5329999999999999</v>
      </c>
    </row>
    <row r="359" spans="1:7" hidden="1" x14ac:dyDescent="0.3">
      <c r="A359" s="1">
        <v>11634</v>
      </c>
      <c r="B359" s="1" t="s">
        <v>741</v>
      </c>
      <c r="C359" s="1" t="s">
        <v>742</v>
      </c>
      <c r="D359" s="1" t="s">
        <v>739</v>
      </c>
      <c r="E359" s="1">
        <v>11635</v>
      </c>
      <c r="F359" s="1" t="s">
        <v>740</v>
      </c>
      <c r="G359" s="1">
        <v>-1</v>
      </c>
    </row>
    <row r="360" spans="1:7" hidden="1" x14ac:dyDescent="0.3">
      <c r="A360" s="1">
        <v>11634</v>
      </c>
      <c r="B360" s="1" t="s">
        <v>741</v>
      </c>
      <c r="C360" s="1" t="s">
        <v>742</v>
      </c>
      <c r="E360" s="1">
        <v>227</v>
      </c>
      <c r="F360" s="1" t="s">
        <v>92</v>
      </c>
      <c r="G360" s="1">
        <v>-0.63300000000000001</v>
      </c>
    </row>
    <row r="361" spans="1:7" hidden="1" x14ac:dyDescent="0.3">
      <c r="A361" s="1">
        <v>11635</v>
      </c>
      <c r="B361" s="1" t="s">
        <v>739</v>
      </c>
      <c r="C361" s="1" t="s">
        <v>740</v>
      </c>
      <c r="D361" s="1" t="s">
        <v>1763</v>
      </c>
      <c r="E361" s="1">
        <v>11501</v>
      </c>
      <c r="F361" s="1" t="s">
        <v>1764</v>
      </c>
      <c r="G361" s="1">
        <v>1.5329999999999999</v>
      </c>
    </row>
    <row r="362" spans="1:7" hidden="1" x14ac:dyDescent="0.3">
      <c r="A362" s="1">
        <v>11635</v>
      </c>
      <c r="B362" s="1" t="s">
        <v>739</v>
      </c>
      <c r="C362" s="1" t="s">
        <v>740</v>
      </c>
      <c r="D362" s="1" t="s">
        <v>741</v>
      </c>
      <c r="E362" s="1">
        <v>11634</v>
      </c>
      <c r="F362" s="1" t="s">
        <v>742</v>
      </c>
      <c r="G362" s="1">
        <v>-1</v>
      </c>
    </row>
    <row r="363" spans="1:7" hidden="1" x14ac:dyDescent="0.3">
      <c r="A363" s="1">
        <v>11635</v>
      </c>
      <c r="B363" s="1" t="s">
        <v>739</v>
      </c>
      <c r="C363" s="1" t="s">
        <v>740</v>
      </c>
      <c r="E363" s="1">
        <v>227</v>
      </c>
      <c r="F363" s="1" t="s">
        <v>92</v>
      </c>
      <c r="G363" s="1">
        <v>-0.63300000000000001</v>
      </c>
    </row>
    <row r="364" spans="1:7" hidden="1" x14ac:dyDescent="0.3">
      <c r="A364" s="1">
        <v>11654</v>
      </c>
      <c r="B364" s="1" t="s">
        <v>777</v>
      </c>
      <c r="C364" s="1" t="s">
        <v>778</v>
      </c>
      <c r="E364" s="1">
        <v>227</v>
      </c>
      <c r="F364" s="1" t="s">
        <v>92</v>
      </c>
      <c r="G364" s="1">
        <v>-0.20499999999999999</v>
      </c>
    </row>
    <row r="365" spans="1:7" hidden="1" x14ac:dyDescent="0.3">
      <c r="A365" s="1">
        <v>11654</v>
      </c>
      <c r="B365" s="1" t="s">
        <v>777</v>
      </c>
      <c r="C365" s="1" t="s">
        <v>778</v>
      </c>
      <c r="D365" s="1" t="s">
        <v>1731</v>
      </c>
      <c r="E365" s="1">
        <v>11653</v>
      </c>
      <c r="F365" s="1" t="s">
        <v>1732</v>
      </c>
      <c r="G365" s="1">
        <v>3.0750000000000002</v>
      </c>
    </row>
    <row r="366" spans="1:7" hidden="1" x14ac:dyDescent="0.3">
      <c r="A366" s="1">
        <v>11655</v>
      </c>
      <c r="B366" s="1" t="s">
        <v>789</v>
      </c>
      <c r="C366" s="1" t="s">
        <v>790</v>
      </c>
      <c r="E366" s="1">
        <v>227</v>
      </c>
      <c r="F366" s="1" t="s">
        <v>92</v>
      </c>
      <c r="G366" s="1">
        <v>-0.20499999999999999</v>
      </c>
    </row>
    <row r="367" spans="1:7" hidden="1" x14ac:dyDescent="0.3">
      <c r="A367" s="1">
        <v>11655</v>
      </c>
      <c r="B367" s="1" t="s">
        <v>789</v>
      </c>
      <c r="C367" s="1" t="s">
        <v>790</v>
      </c>
      <c r="D367" s="1" t="s">
        <v>1731</v>
      </c>
      <c r="E367" s="1">
        <v>11653</v>
      </c>
      <c r="F367" s="1" t="s">
        <v>1732</v>
      </c>
      <c r="G367" s="1">
        <v>3.0750000000000002</v>
      </c>
    </row>
    <row r="368" spans="1:7" hidden="1" x14ac:dyDescent="0.3">
      <c r="A368" s="1">
        <v>11657</v>
      </c>
      <c r="B368" s="1" t="s">
        <v>769</v>
      </c>
      <c r="C368" s="1" t="s">
        <v>770</v>
      </c>
      <c r="E368" s="1">
        <v>226</v>
      </c>
      <c r="F368" s="1" t="s">
        <v>77</v>
      </c>
      <c r="G368" s="1">
        <v>-1.089</v>
      </c>
    </row>
    <row r="369" spans="1:7" hidden="1" x14ac:dyDescent="0.3">
      <c r="A369" s="1">
        <v>11657</v>
      </c>
      <c r="B369" s="1" t="s">
        <v>769</v>
      </c>
      <c r="C369" s="1" t="s">
        <v>770</v>
      </c>
      <c r="D369" s="1" t="s">
        <v>1735</v>
      </c>
      <c r="E369" s="1">
        <v>11656</v>
      </c>
      <c r="F369" s="1" t="s">
        <v>1736</v>
      </c>
      <c r="G369" s="1">
        <v>2.4609999999999999</v>
      </c>
    </row>
    <row r="370" spans="1:7" hidden="1" x14ac:dyDescent="0.3">
      <c r="A370" s="1">
        <v>11657</v>
      </c>
      <c r="B370" s="1" t="s">
        <v>769</v>
      </c>
      <c r="C370" s="1" t="s">
        <v>770</v>
      </c>
      <c r="D370" s="1" t="s">
        <v>791</v>
      </c>
      <c r="E370" s="1">
        <v>11658</v>
      </c>
      <c r="F370" s="1" t="s">
        <v>792</v>
      </c>
      <c r="G370" s="1">
        <v>-1</v>
      </c>
    </row>
    <row r="371" spans="1:7" hidden="1" x14ac:dyDescent="0.3">
      <c r="A371" s="1">
        <v>11658</v>
      </c>
      <c r="B371" s="1" t="s">
        <v>791</v>
      </c>
      <c r="C371" s="1" t="s">
        <v>792</v>
      </c>
      <c r="D371" s="1" t="s">
        <v>1735</v>
      </c>
      <c r="E371" s="1">
        <v>11656</v>
      </c>
      <c r="F371" s="1" t="s">
        <v>1736</v>
      </c>
      <c r="G371" s="1">
        <v>2.4609999999999999</v>
      </c>
    </row>
    <row r="372" spans="1:7" hidden="1" x14ac:dyDescent="0.3">
      <c r="A372" s="1">
        <v>11658</v>
      </c>
      <c r="B372" s="1" t="s">
        <v>791</v>
      </c>
      <c r="C372" s="1" t="s">
        <v>792</v>
      </c>
      <c r="E372" s="1">
        <v>226</v>
      </c>
      <c r="F372" s="1" t="s">
        <v>77</v>
      </c>
      <c r="G372" s="1">
        <v>-1.089</v>
      </c>
    </row>
    <row r="373" spans="1:7" hidden="1" x14ac:dyDescent="0.3">
      <c r="A373" s="1">
        <v>11658</v>
      </c>
      <c r="B373" s="1" t="s">
        <v>791</v>
      </c>
      <c r="C373" s="1" t="s">
        <v>792</v>
      </c>
      <c r="D373" s="1" t="s">
        <v>769</v>
      </c>
      <c r="E373" s="1">
        <v>11657</v>
      </c>
      <c r="F373" s="1" t="s">
        <v>770</v>
      </c>
      <c r="G373" s="1">
        <v>-1</v>
      </c>
    </row>
    <row r="374" spans="1:7" hidden="1" x14ac:dyDescent="0.3">
      <c r="A374" s="1">
        <v>11664</v>
      </c>
      <c r="B374" s="1" t="s">
        <v>771</v>
      </c>
      <c r="C374" s="1" t="s">
        <v>772</v>
      </c>
      <c r="D374" s="1" t="s">
        <v>1733</v>
      </c>
      <c r="E374" s="1">
        <v>11663</v>
      </c>
      <c r="F374" s="1" t="s">
        <v>1734</v>
      </c>
      <c r="G374" s="1">
        <v>0.61599999999999999</v>
      </c>
    </row>
    <row r="375" spans="1:7" hidden="1" x14ac:dyDescent="0.3">
      <c r="A375" s="1">
        <v>11664</v>
      </c>
      <c r="B375" s="1" t="s">
        <v>771</v>
      </c>
      <c r="C375" s="1" t="s">
        <v>772</v>
      </c>
      <c r="E375" s="1">
        <v>227</v>
      </c>
      <c r="F375" s="1" t="s">
        <v>92</v>
      </c>
      <c r="G375" s="1">
        <v>-0.27</v>
      </c>
    </row>
    <row r="376" spans="1:7" hidden="1" x14ac:dyDescent="0.3">
      <c r="A376" s="1">
        <v>11666</v>
      </c>
      <c r="B376" s="1" t="s">
        <v>775</v>
      </c>
      <c r="C376" s="1" t="s">
        <v>776</v>
      </c>
      <c r="E376" s="1">
        <v>226</v>
      </c>
      <c r="F376" s="1" t="s">
        <v>77</v>
      </c>
      <c r="G376" s="1">
        <v>-0.61199999999999999</v>
      </c>
    </row>
    <row r="377" spans="1:7" hidden="1" x14ac:dyDescent="0.3">
      <c r="A377" s="1">
        <v>11666</v>
      </c>
      <c r="B377" s="1" t="s">
        <v>775</v>
      </c>
      <c r="C377" s="1" t="s">
        <v>776</v>
      </c>
      <c r="D377" s="1" t="s">
        <v>1725</v>
      </c>
      <c r="E377" s="1">
        <v>11665</v>
      </c>
      <c r="F377" s="1" t="s">
        <v>1726</v>
      </c>
      <c r="G377" s="1">
        <v>1.6739999999999999</v>
      </c>
    </row>
    <row r="378" spans="1:7" hidden="1" x14ac:dyDescent="0.3">
      <c r="A378" s="1">
        <v>11666</v>
      </c>
      <c r="B378" s="1" t="s">
        <v>775</v>
      </c>
      <c r="C378" s="1" t="s">
        <v>776</v>
      </c>
      <c r="D378" s="1" t="s">
        <v>795</v>
      </c>
      <c r="E378" s="1">
        <v>11667</v>
      </c>
      <c r="F378" s="1" t="s">
        <v>796</v>
      </c>
      <c r="G378" s="1">
        <v>-1</v>
      </c>
    </row>
    <row r="379" spans="1:7" hidden="1" x14ac:dyDescent="0.3">
      <c r="A379" s="1">
        <v>11667</v>
      </c>
      <c r="B379" s="1" t="s">
        <v>795</v>
      </c>
      <c r="C379" s="1" t="s">
        <v>796</v>
      </c>
      <c r="D379" s="1" t="s">
        <v>1725</v>
      </c>
      <c r="E379" s="1">
        <v>11665</v>
      </c>
      <c r="F379" s="1" t="s">
        <v>1726</v>
      </c>
      <c r="G379" s="1">
        <v>1.6739999999999999</v>
      </c>
    </row>
    <row r="380" spans="1:7" hidden="1" x14ac:dyDescent="0.3">
      <c r="A380" s="1">
        <v>11667</v>
      </c>
      <c r="B380" s="1" t="s">
        <v>795</v>
      </c>
      <c r="C380" s="1" t="s">
        <v>796</v>
      </c>
      <c r="E380" s="1">
        <v>226</v>
      </c>
      <c r="F380" s="1" t="s">
        <v>77</v>
      </c>
      <c r="G380" s="1">
        <v>-0.61199999999999999</v>
      </c>
    </row>
    <row r="381" spans="1:7" hidden="1" x14ac:dyDescent="0.3">
      <c r="A381" s="1">
        <v>11667</v>
      </c>
      <c r="B381" s="1" t="s">
        <v>795</v>
      </c>
      <c r="C381" s="1" t="s">
        <v>796</v>
      </c>
      <c r="D381" s="1" t="s">
        <v>775</v>
      </c>
      <c r="E381" s="1">
        <v>11666</v>
      </c>
      <c r="F381" s="1" t="s">
        <v>776</v>
      </c>
      <c r="G381" s="1">
        <v>-1</v>
      </c>
    </row>
    <row r="382" spans="1:7" hidden="1" x14ac:dyDescent="0.3">
      <c r="A382" s="1">
        <v>11669</v>
      </c>
      <c r="B382" s="1" t="s">
        <v>779</v>
      </c>
      <c r="C382" s="1" t="s">
        <v>780</v>
      </c>
      <c r="E382" s="1">
        <v>227</v>
      </c>
      <c r="F382" s="1" t="s">
        <v>92</v>
      </c>
      <c r="G382" s="1">
        <v>-0.51800000000000002</v>
      </c>
    </row>
    <row r="383" spans="1:7" hidden="1" x14ac:dyDescent="0.3">
      <c r="A383" s="1">
        <v>11669</v>
      </c>
      <c r="B383" s="1" t="s">
        <v>779</v>
      </c>
      <c r="C383" s="1" t="s">
        <v>780</v>
      </c>
      <c r="D383" s="1" t="s">
        <v>1737</v>
      </c>
      <c r="E383" s="1">
        <v>11668</v>
      </c>
      <c r="F383" s="1" t="s">
        <v>1738</v>
      </c>
      <c r="G383" s="1">
        <v>2.0209999999999999</v>
      </c>
    </row>
    <row r="384" spans="1:7" hidden="1" x14ac:dyDescent="0.3">
      <c r="A384" s="1">
        <v>11670</v>
      </c>
      <c r="B384" s="1" t="s">
        <v>787</v>
      </c>
      <c r="C384" s="1" t="s">
        <v>788</v>
      </c>
      <c r="E384" s="1">
        <v>227</v>
      </c>
      <c r="F384" s="1" t="s">
        <v>92</v>
      </c>
      <c r="G384" s="1">
        <v>-0.51800000000000002</v>
      </c>
    </row>
    <row r="385" spans="1:7" hidden="1" x14ac:dyDescent="0.3">
      <c r="A385" s="1">
        <v>11670</v>
      </c>
      <c r="B385" s="1" t="s">
        <v>787</v>
      </c>
      <c r="C385" s="1" t="s">
        <v>788</v>
      </c>
      <c r="D385" s="1" t="s">
        <v>1737</v>
      </c>
      <c r="E385" s="1">
        <v>11668</v>
      </c>
      <c r="F385" s="1" t="s">
        <v>1738</v>
      </c>
      <c r="G385" s="1">
        <v>2.0209999999999999</v>
      </c>
    </row>
    <row r="386" spans="1:7" hidden="1" x14ac:dyDescent="0.3">
      <c r="A386" s="1">
        <v>11672</v>
      </c>
      <c r="B386" s="1" t="s">
        <v>781</v>
      </c>
      <c r="C386" s="1" t="s">
        <v>782</v>
      </c>
      <c r="E386" s="1">
        <v>227</v>
      </c>
      <c r="F386" s="1" t="s">
        <v>92</v>
      </c>
      <c r="G386" s="1">
        <v>-0.28100000000000003</v>
      </c>
    </row>
    <row r="387" spans="1:7" hidden="1" x14ac:dyDescent="0.3">
      <c r="A387" s="1">
        <v>11672</v>
      </c>
      <c r="B387" s="1" t="s">
        <v>781</v>
      </c>
      <c r="C387" s="1" t="s">
        <v>782</v>
      </c>
      <c r="D387" s="1" t="s">
        <v>785</v>
      </c>
      <c r="E387" s="1">
        <v>11673</v>
      </c>
      <c r="F387" s="1" t="s">
        <v>786</v>
      </c>
      <c r="G387" s="1">
        <v>-1</v>
      </c>
    </row>
    <row r="388" spans="1:7" hidden="1" x14ac:dyDescent="0.3">
      <c r="A388" s="1">
        <v>11672</v>
      </c>
      <c r="B388" s="1" t="s">
        <v>781</v>
      </c>
      <c r="C388" s="1" t="s">
        <v>782</v>
      </c>
      <c r="D388" s="1" t="s">
        <v>1746</v>
      </c>
      <c r="E388" s="1">
        <v>11969</v>
      </c>
      <c r="F388" s="1" t="s">
        <v>1747</v>
      </c>
      <c r="G388" s="1">
        <v>0.45300000000000001</v>
      </c>
    </row>
    <row r="389" spans="1:7" hidden="1" x14ac:dyDescent="0.3">
      <c r="A389" s="1">
        <v>11673</v>
      </c>
      <c r="B389" s="1" t="s">
        <v>785</v>
      </c>
      <c r="C389" s="1" t="s">
        <v>786</v>
      </c>
      <c r="D389" s="1" t="s">
        <v>1746</v>
      </c>
      <c r="E389" s="1">
        <v>11969</v>
      </c>
      <c r="F389" s="1" t="s">
        <v>1747</v>
      </c>
      <c r="G389" s="1">
        <v>0.45300000000000001</v>
      </c>
    </row>
    <row r="390" spans="1:7" hidden="1" x14ac:dyDescent="0.3">
      <c r="A390" s="1">
        <v>11673</v>
      </c>
      <c r="B390" s="1" t="s">
        <v>785</v>
      </c>
      <c r="C390" s="1" t="s">
        <v>786</v>
      </c>
      <c r="E390" s="1">
        <v>227</v>
      </c>
      <c r="F390" s="1" t="s">
        <v>92</v>
      </c>
      <c r="G390" s="1">
        <v>-0.28100000000000003</v>
      </c>
    </row>
    <row r="391" spans="1:7" hidden="1" x14ac:dyDescent="0.3">
      <c r="A391" s="1">
        <v>11673</v>
      </c>
      <c r="B391" s="1" t="s">
        <v>785</v>
      </c>
      <c r="C391" s="1" t="s">
        <v>786</v>
      </c>
      <c r="D391" s="1" t="s">
        <v>781</v>
      </c>
      <c r="E391" s="1">
        <v>11672</v>
      </c>
      <c r="F391" s="1" t="s">
        <v>782</v>
      </c>
      <c r="G391" s="1">
        <v>-1</v>
      </c>
    </row>
    <row r="392" spans="1:7" hidden="1" x14ac:dyDescent="0.3">
      <c r="A392" s="1">
        <v>11676</v>
      </c>
      <c r="B392" s="1" t="s">
        <v>799</v>
      </c>
      <c r="C392" s="1" t="s">
        <v>800</v>
      </c>
      <c r="D392" s="1" t="s">
        <v>1731</v>
      </c>
      <c r="E392" s="1">
        <v>11653</v>
      </c>
      <c r="F392" s="1" t="s">
        <v>1732</v>
      </c>
      <c r="G392" s="1">
        <v>3.0870000000000002</v>
      </c>
    </row>
    <row r="393" spans="1:7" hidden="1" x14ac:dyDescent="0.3">
      <c r="A393" s="1">
        <v>11676</v>
      </c>
      <c r="B393" s="1" t="s">
        <v>799</v>
      </c>
      <c r="C393" s="1" t="s">
        <v>800</v>
      </c>
      <c r="E393" s="1">
        <v>227</v>
      </c>
      <c r="F393" s="1" t="s">
        <v>92</v>
      </c>
      <c r="G393" s="1">
        <v>-0.19400000000000001</v>
      </c>
    </row>
    <row r="394" spans="1:7" hidden="1" x14ac:dyDescent="0.3">
      <c r="A394" s="1">
        <v>11677</v>
      </c>
      <c r="B394" s="1" t="s">
        <v>807</v>
      </c>
      <c r="C394" s="1" t="s">
        <v>808</v>
      </c>
      <c r="D394" s="1" t="s">
        <v>1731</v>
      </c>
      <c r="E394" s="1">
        <v>11653</v>
      </c>
      <c r="F394" s="1" t="s">
        <v>1732</v>
      </c>
      <c r="G394" s="1">
        <v>3.0870000000000002</v>
      </c>
    </row>
    <row r="395" spans="1:7" hidden="1" x14ac:dyDescent="0.3">
      <c r="A395" s="1">
        <v>11677</v>
      </c>
      <c r="B395" s="1" t="s">
        <v>807</v>
      </c>
      <c r="C395" s="1" t="s">
        <v>808</v>
      </c>
      <c r="E395" s="1">
        <v>227</v>
      </c>
      <c r="F395" s="1" t="s">
        <v>92</v>
      </c>
      <c r="G395" s="1">
        <v>-0.19400000000000001</v>
      </c>
    </row>
    <row r="396" spans="1:7" hidden="1" x14ac:dyDescent="0.3">
      <c r="A396" s="1">
        <v>11683</v>
      </c>
      <c r="B396" s="1" t="s">
        <v>817</v>
      </c>
      <c r="C396" s="1" t="s">
        <v>818</v>
      </c>
      <c r="D396" s="1" t="s">
        <v>1731</v>
      </c>
      <c r="E396" s="1">
        <v>11653</v>
      </c>
      <c r="F396" s="1" t="s">
        <v>1732</v>
      </c>
      <c r="G396" s="1">
        <v>3.1869999999999998</v>
      </c>
    </row>
    <row r="397" spans="1:7" hidden="1" x14ac:dyDescent="0.3">
      <c r="A397" s="1">
        <v>11683</v>
      </c>
      <c r="B397" s="1" t="s">
        <v>817</v>
      </c>
      <c r="C397" s="1" t="s">
        <v>818</v>
      </c>
      <c r="E397" s="1">
        <v>227</v>
      </c>
      <c r="F397" s="1" t="s">
        <v>92</v>
      </c>
      <c r="G397" s="1">
        <v>-0.19500000000000001</v>
      </c>
    </row>
    <row r="398" spans="1:7" hidden="1" x14ac:dyDescent="0.3">
      <c r="A398" s="1">
        <v>11684</v>
      </c>
      <c r="B398" s="1" t="s">
        <v>821</v>
      </c>
      <c r="C398" s="1" t="s">
        <v>822</v>
      </c>
      <c r="D398" s="1" t="s">
        <v>1731</v>
      </c>
      <c r="E398" s="1">
        <v>11653</v>
      </c>
      <c r="F398" s="1" t="s">
        <v>1732</v>
      </c>
      <c r="G398" s="1">
        <v>3.1869999999999998</v>
      </c>
    </row>
    <row r="399" spans="1:7" hidden="1" x14ac:dyDescent="0.3">
      <c r="A399" s="1">
        <v>11684</v>
      </c>
      <c r="B399" s="1" t="s">
        <v>821</v>
      </c>
      <c r="C399" s="1" t="s">
        <v>822</v>
      </c>
      <c r="E399" s="1">
        <v>227</v>
      </c>
      <c r="F399" s="1" t="s">
        <v>92</v>
      </c>
      <c r="G399" s="1">
        <v>-0.19500000000000001</v>
      </c>
    </row>
    <row r="400" spans="1:7" hidden="1" x14ac:dyDescent="0.3">
      <c r="A400" s="1">
        <v>11690</v>
      </c>
      <c r="B400" s="1" t="s">
        <v>827</v>
      </c>
      <c r="C400" s="1" t="s">
        <v>828</v>
      </c>
      <c r="E400" s="1">
        <v>227</v>
      </c>
      <c r="F400" s="1" t="s">
        <v>92</v>
      </c>
      <c r="G400" s="1">
        <v>-0.42799999999999999</v>
      </c>
    </row>
    <row r="401" spans="1:7" hidden="1" x14ac:dyDescent="0.3">
      <c r="A401" s="1">
        <v>11690</v>
      </c>
      <c r="B401" s="1" t="s">
        <v>827</v>
      </c>
      <c r="C401" s="1" t="s">
        <v>828</v>
      </c>
      <c r="D401" s="1" t="s">
        <v>1727</v>
      </c>
      <c r="E401" s="1">
        <v>11689</v>
      </c>
      <c r="F401" s="1" t="s">
        <v>1728</v>
      </c>
      <c r="G401" s="1">
        <v>6.3890000000000002</v>
      </c>
    </row>
    <row r="402" spans="1:7" hidden="1" x14ac:dyDescent="0.3">
      <c r="A402" s="1">
        <v>11692</v>
      </c>
      <c r="B402" s="1" t="s">
        <v>831</v>
      </c>
      <c r="C402" s="1" t="s">
        <v>832</v>
      </c>
      <c r="D402" s="1" t="s">
        <v>1757</v>
      </c>
      <c r="E402" s="1">
        <v>11691</v>
      </c>
      <c r="F402" s="1" t="s">
        <v>1758</v>
      </c>
      <c r="G402" s="1">
        <v>2.42</v>
      </c>
    </row>
    <row r="403" spans="1:7" hidden="1" x14ac:dyDescent="0.3">
      <c r="A403" s="1">
        <v>11692</v>
      </c>
      <c r="B403" s="1" t="s">
        <v>831</v>
      </c>
      <c r="C403" s="1" t="s">
        <v>832</v>
      </c>
      <c r="E403" s="1">
        <v>227</v>
      </c>
      <c r="F403" s="1" t="s">
        <v>92</v>
      </c>
      <c r="G403" s="1">
        <v>-0.52400000000000002</v>
      </c>
    </row>
    <row r="404" spans="1:7" hidden="1" x14ac:dyDescent="0.3">
      <c r="A404" s="1">
        <v>11693</v>
      </c>
      <c r="B404" s="1" t="s">
        <v>837</v>
      </c>
      <c r="C404" s="1" t="s">
        <v>838</v>
      </c>
      <c r="E404" s="1">
        <v>227</v>
      </c>
      <c r="F404" s="1" t="s">
        <v>92</v>
      </c>
      <c r="G404" s="1">
        <v>-0.52400000000000002</v>
      </c>
    </row>
    <row r="405" spans="1:7" hidden="1" x14ac:dyDescent="0.3">
      <c r="A405" s="1">
        <v>11693</v>
      </c>
      <c r="B405" s="1" t="s">
        <v>837</v>
      </c>
      <c r="C405" s="1" t="s">
        <v>838</v>
      </c>
      <c r="D405" s="1" t="s">
        <v>1757</v>
      </c>
      <c r="E405" s="1">
        <v>11691</v>
      </c>
      <c r="F405" s="1" t="s">
        <v>1758</v>
      </c>
      <c r="G405" s="1">
        <v>2.42</v>
      </c>
    </row>
    <row r="406" spans="1:7" hidden="1" x14ac:dyDescent="0.3">
      <c r="A406" s="1">
        <v>11696</v>
      </c>
      <c r="B406" s="1" t="s">
        <v>839</v>
      </c>
      <c r="C406" s="1" t="s">
        <v>840</v>
      </c>
      <c r="E406" s="1">
        <v>227</v>
      </c>
      <c r="F406" s="1" t="s">
        <v>92</v>
      </c>
      <c r="G406" s="1">
        <v>-0.42799999999999999</v>
      </c>
    </row>
    <row r="407" spans="1:7" hidden="1" x14ac:dyDescent="0.3">
      <c r="A407" s="1">
        <v>11696</v>
      </c>
      <c r="B407" s="1" t="s">
        <v>839</v>
      </c>
      <c r="C407" s="1" t="s">
        <v>840</v>
      </c>
      <c r="D407" s="1" t="s">
        <v>1727</v>
      </c>
      <c r="E407" s="1">
        <v>11689</v>
      </c>
      <c r="F407" s="1" t="s">
        <v>1728</v>
      </c>
      <c r="G407" s="1">
        <v>6.3890000000000002</v>
      </c>
    </row>
    <row r="408" spans="1:7" hidden="1" x14ac:dyDescent="0.3">
      <c r="A408" s="1">
        <v>11697</v>
      </c>
      <c r="B408" s="1" t="s">
        <v>845</v>
      </c>
      <c r="C408" s="1" t="s">
        <v>846</v>
      </c>
      <c r="D408" s="1" t="s">
        <v>845</v>
      </c>
      <c r="E408" s="1">
        <v>14147</v>
      </c>
      <c r="F408" s="1" t="s">
        <v>846</v>
      </c>
      <c r="G408" s="1">
        <v>1</v>
      </c>
    </row>
    <row r="409" spans="1:7" hidden="1" x14ac:dyDescent="0.3">
      <c r="A409" s="1">
        <v>11698</v>
      </c>
      <c r="B409" s="1" t="s">
        <v>849</v>
      </c>
      <c r="C409" s="1" t="s">
        <v>850</v>
      </c>
      <c r="D409" s="1" t="s">
        <v>849</v>
      </c>
      <c r="E409" s="1">
        <v>14148</v>
      </c>
      <c r="F409" s="1" t="s">
        <v>850</v>
      </c>
      <c r="G409" s="1">
        <v>1</v>
      </c>
    </row>
    <row r="410" spans="1:7" hidden="1" x14ac:dyDescent="0.3">
      <c r="A410" s="1">
        <v>11699</v>
      </c>
      <c r="B410" s="1" t="s">
        <v>843</v>
      </c>
      <c r="C410" s="1" t="s">
        <v>844</v>
      </c>
      <c r="E410" s="1">
        <v>227</v>
      </c>
      <c r="F410" s="1" t="s">
        <v>92</v>
      </c>
      <c r="G410" s="1">
        <v>-0.66500000000000004</v>
      </c>
    </row>
    <row r="411" spans="1:7" hidden="1" x14ac:dyDescent="0.3">
      <c r="A411" s="1">
        <v>11699</v>
      </c>
      <c r="B411" s="1" t="s">
        <v>843</v>
      </c>
      <c r="C411" s="1" t="s">
        <v>844</v>
      </c>
      <c r="D411" s="1" t="s">
        <v>1757</v>
      </c>
      <c r="E411" s="1">
        <v>11691</v>
      </c>
      <c r="F411" s="1" t="s">
        <v>1758</v>
      </c>
      <c r="G411" s="1">
        <v>2.544</v>
      </c>
    </row>
    <row r="412" spans="1:7" hidden="1" x14ac:dyDescent="0.3">
      <c r="A412" s="1">
        <v>11700</v>
      </c>
      <c r="B412" s="1" t="s">
        <v>851</v>
      </c>
      <c r="C412" s="1" t="s">
        <v>852</v>
      </c>
      <c r="D412" s="1" t="s">
        <v>1757</v>
      </c>
      <c r="E412" s="1">
        <v>11691</v>
      </c>
      <c r="F412" s="1" t="s">
        <v>1758</v>
      </c>
      <c r="G412" s="1">
        <v>2.544</v>
      </c>
    </row>
    <row r="413" spans="1:7" hidden="1" x14ac:dyDescent="0.3">
      <c r="A413" s="1">
        <v>11700</v>
      </c>
      <c r="B413" s="1" t="s">
        <v>851</v>
      </c>
      <c r="C413" s="1" t="s">
        <v>852</v>
      </c>
      <c r="E413" s="1">
        <v>227</v>
      </c>
      <c r="F413" s="1" t="s">
        <v>92</v>
      </c>
      <c r="G413" s="1">
        <v>-0.66500000000000004</v>
      </c>
    </row>
    <row r="414" spans="1:7" hidden="1" x14ac:dyDescent="0.3">
      <c r="A414" s="1">
        <v>11705</v>
      </c>
      <c r="B414" s="1" t="s">
        <v>857</v>
      </c>
      <c r="C414" s="1" t="s">
        <v>858</v>
      </c>
      <c r="E414" s="1">
        <v>227</v>
      </c>
      <c r="F414" s="1" t="s">
        <v>92</v>
      </c>
      <c r="G414" s="1">
        <v>-0.59199999999999997</v>
      </c>
    </row>
    <row r="415" spans="1:7" hidden="1" x14ac:dyDescent="0.3">
      <c r="A415" s="1">
        <v>11705</v>
      </c>
      <c r="B415" s="1" t="s">
        <v>857</v>
      </c>
      <c r="C415" s="1" t="s">
        <v>858</v>
      </c>
      <c r="D415" s="1" t="s">
        <v>1757</v>
      </c>
      <c r="E415" s="1">
        <v>11691</v>
      </c>
      <c r="F415" s="1" t="s">
        <v>1758</v>
      </c>
      <c r="G415" s="1">
        <v>2.6259999999999999</v>
      </c>
    </row>
    <row r="416" spans="1:7" hidden="1" x14ac:dyDescent="0.3">
      <c r="A416" s="1">
        <v>11706</v>
      </c>
      <c r="B416" s="1" t="s">
        <v>861</v>
      </c>
      <c r="C416" s="1" t="s">
        <v>862</v>
      </c>
      <c r="E416" s="1">
        <v>227</v>
      </c>
      <c r="F416" s="1" t="s">
        <v>92</v>
      </c>
      <c r="G416" s="1">
        <v>-0.59199999999999997</v>
      </c>
    </row>
    <row r="417" spans="1:7" hidden="1" x14ac:dyDescent="0.3">
      <c r="A417" s="1">
        <v>11706</v>
      </c>
      <c r="B417" s="1" t="s">
        <v>861</v>
      </c>
      <c r="C417" s="1" t="s">
        <v>862</v>
      </c>
      <c r="D417" s="1" t="s">
        <v>1757</v>
      </c>
      <c r="E417" s="1">
        <v>11691</v>
      </c>
      <c r="F417" s="1" t="s">
        <v>1758</v>
      </c>
      <c r="G417" s="1">
        <v>2.6259999999999999</v>
      </c>
    </row>
    <row r="418" spans="1:7" hidden="1" x14ac:dyDescent="0.3">
      <c r="A418" s="1">
        <v>11710</v>
      </c>
      <c r="B418" s="1" t="s">
        <v>867</v>
      </c>
      <c r="C418" s="1" t="s">
        <v>868</v>
      </c>
      <c r="D418" s="1" t="s">
        <v>1099</v>
      </c>
      <c r="E418" s="1">
        <v>11709</v>
      </c>
      <c r="F418" s="1" t="s">
        <v>1100</v>
      </c>
      <c r="G418" s="1">
        <v>1.4690000000000001</v>
      </c>
    </row>
    <row r="419" spans="1:7" hidden="1" x14ac:dyDescent="0.3">
      <c r="A419" s="1">
        <v>11710</v>
      </c>
      <c r="B419" s="1" t="s">
        <v>867</v>
      </c>
      <c r="C419" s="1" t="s">
        <v>868</v>
      </c>
      <c r="E419" s="1">
        <v>227</v>
      </c>
      <c r="F419" s="1" t="s">
        <v>92</v>
      </c>
      <c r="G419" s="1">
        <v>-1.7999999999999999E-2</v>
      </c>
    </row>
    <row r="420" spans="1:7" hidden="1" x14ac:dyDescent="0.3">
      <c r="A420" s="1">
        <v>11711</v>
      </c>
      <c r="B420" s="1" t="s">
        <v>873</v>
      </c>
      <c r="C420" s="1" t="s">
        <v>874</v>
      </c>
      <c r="E420" s="1">
        <v>227</v>
      </c>
      <c r="F420" s="1" t="s">
        <v>92</v>
      </c>
      <c r="G420" s="1">
        <v>-1.7999999999999999E-2</v>
      </c>
    </row>
    <row r="421" spans="1:7" hidden="1" x14ac:dyDescent="0.3">
      <c r="A421" s="1">
        <v>11711</v>
      </c>
      <c r="B421" s="1" t="s">
        <v>873</v>
      </c>
      <c r="C421" s="1" t="s">
        <v>874</v>
      </c>
      <c r="D421" s="1" t="s">
        <v>1099</v>
      </c>
      <c r="E421" s="1">
        <v>11709</v>
      </c>
      <c r="F421" s="1" t="s">
        <v>1100</v>
      </c>
      <c r="G421" s="1">
        <v>1.4690000000000001</v>
      </c>
    </row>
    <row r="422" spans="1:7" hidden="1" x14ac:dyDescent="0.3">
      <c r="A422" s="1">
        <v>11720</v>
      </c>
      <c r="B422" s="1" t="s">
        <v>704</v>
      </c>
      <c r="C422" s="1" t="s">
        <v>705</v>
      </c>
      <c r="D422" s="1" t="s">
        <v>704</v>
      </c>
      <c r="E422" s="1">
        <v>11491</v>
      </c>
      <c r="F422" s="1" t="s">
        <v>1754</v>
      </c>
      <c r="G422" s="1">
        <v>1</v>
      </c>
    </row>
    <row r="423" spans="1:7" hidden="1" x14ac:dyDescent="0.3">
      <c r="A423" s="1">
        <v>11720</v>
      </c>
      <c r="B423" s="1" t="s">
        <v>704</v>
      </c>
      <c r="C423" s="1" t="s">
        <v>705</v>
      </c>
      <c r="D423" s="1" t="s">
        <v>1741</v>
      </c>
      <c r="E423" s="1">
        <v>11671</v>
      </c>
      <c r="F423" s="1" t="s">
        <v>1742</v>
      </c>
      <c r="G423" s="1">
        <v>4</v>
      </c>
    </row>
    <row r="424" spans="1:7" hidden="1" x14ac:dyDescent="0.3">
      <c r="A424" s="1">
        <v>11721</v>
      </c>
      <c r="B424" s="1" t="s">
        <v>712</v>
      </c>
      <c r="C424" s="1" t="s">
        <v>713</v>
      </c>
      <c r="D424" s="1" t="s">
        <v>1741</v>
      </c>
      <c r="E424" s="1">
        <v>11671</v>
      </c>
      <c r="F424" s="1" t="s">
        <v>1742</v>
      </c>
      <c r="G424" s="1">
        <v>9</v>
      </c>
    </row>
    <row r="425" spans="1:7" hidden="1" x14ac:dyDescent="0.3">
      <c r="A425" s="1">
        <v>11721</v>
      </c>
      <c r="B425" s="1" t="s">
        <v>712</v>
      </c>
      <c r="C425" s="1" t="s">
        <v>713</v>
      </c>
      <c r="D425" s="1" t="s">
        <v>1755</v>
      </c>
      <c r="E425" s="1">
        <v>11503</v>
      </c>
      <c r="F425" s="1" t="s">
        <v>1756</v>
      </c>
      <c r="G425" s="1">
        <v>1</v>
      </c>
    </row>
    <row r="426" spans="1:7" hidden="1" x14ac:dyDescent="0.3">
      <c r="A426" s="1">
        <v>11725</v>
      </c>
      <c r="B426" s="1" t="s">
        <v>1483</v>
      </c>
      <c r="C426" s="1" t="s">
        <v>1484</v>
      </c>
      <c r="E426" s="1">
        <v>227</v>
      </c>
      <c r="F426" s="1" t="s">
        <v>92</v>
      </c>
      <c r="G426" s="1">
        <v>-0.23899999999999999</v>
      </c>
    </row>
    <row r="427" spans="1:7" hidden="1" x14ac:dyDescent="0.3">
      <c r="A427" s="1">
        <v>11725</v>
      </c>
      <c r="B427" s="1" t="s">
        <v>1483</v>
      </c>
      <c r="C427" s="1" t="s">
        <v>1484</v>
      </c>
      <c r="D427" s="1" t="s">
        <v>1765</v>
      </c>
      <c r="E427" s="1">
        <v>11723</v>
      </c>
      <c r="F427" s="1" t="s">
        <v>1766</v>
      </c>
      <c r="G427" s="1">
        <v>0.71799999999999997</v>
      </c>
    </row>
    <row r="428" spans="1:7" hidden="1" x14ac:dyDescent="0.3">
      <c r="A428" s="1">
        <v>11726</v>
      </c>
      <c r="B428" s="1" t="s">
        <v>723</v>
      </c>
      <c r="C428" s="1" t="s">
        <v>724</v>
      </c>
      <c r="D428" s="1" t="s">
        <v>1485</v>
      </c>
      <c r="E428" s="1">
        <v>11974</v>
      </c>
      <c r="F428" s="1" t="s">
        <v>1486</v>
      </c>
      <c r="G428" s="1">
        <v>1</v>
      </c>
    </row>
    <row r="429" spans="1:7" hidden="1" x14ac:dyDescent="0.3">
      <c r="A429" s="1">
        <v>11726</v>
      </c>
      <c r="B429" s="1" t="s">
        <v>723</v>
      </c>
      <c r="C429" s="1" t="s">
        <v>724</v>
      </c>
      <c r="D429" s="1" t="s">
        <v>1483</v>
      </c>
      <c r="E429" s="1">
        <v>11725</v>
      </c>
      <c r="F429" s="1" t="s">
        <v>1484</v>
      </c>
      <c r="G429" s="1">
        <v>1</v>
      </c>
    </row>
    <row r="430" spans="1:7" hidden="1" x14ac:dyDescent="0.3">
      <c r="A430" s="1">
        <v>11730</v>
      </c>
      <c r="B430" s="1" t="s">
        <v>1489</v>
      </c>
      <c r="C430" s="1" t="s">
        <v>1490</v>
      </c>
      <c r="E430" s="1">
        <v>227</v>
      </c>
      <c r="F430" s="1" t="s">
        <v>92</v>
      </c>
      <c r="G430" s="1">
        <v>-0.23599999999999999</v>
      </c>
    </row>
    <row r="431" spans="1:7" hidden="1" x14ac:dyDescent="0.3">
      <c r="A431" s="1">
        <v>11730</v>
      </c>
      <c r="B431" s="1" t="s">
        <v>1489</v>
      </c>
      <c r="C431" s="1" t="s">
        <v>1490</v>
      </c>
      <c r="D431" s="1" t="s">
        <v>1769</v>
      </c>
      <c r="E431" s="1">
        <v>11729</v>
      </c>
      <c r="F431" s="1" t="s">
        <v>1770</v>
      </c>
      <c r="G431" s="1">
        <v>1.052</v>
      </c>
    </row>
    <row r="432" spans="1:7" hidden="1" x14ac:dyDescent="0.3">
      <c r="A432" s="1">
        <v>11731</v>
      </c>
      <c r="B432" s="1" t="s">
        <v>745</v>
      </c>
      <c r="C432" s="1" t="s">
        <v>746</v>
      </c>
      <c r="D432" s="1" t="s">
        <v>1485</v>
      </c>
      <c r="E432" s="1">
        <v>11974</v>
      </c>
      <c r="F432" s="1" t="s">
        <v>1486</v>
      </c>
      <c r="G432" s="1">
        <v>1</v>
      </c>
    </row>
    <row r="433" spans="1:7" hidden="1" x14ac:dyDescent="0.3">
      <c r="A433" s="1">
        <v>11731</v>
      </c>
      <c r="B433" s="1" t="s">
        <v>745</v>
      </c>
      <c r="C433" s="1" t="s">
        <v>746</v>
      </c>
      <c r="D433" s="1" t="s">
        <v>1489</v>
      </c>
      <c r="E433" s="1">
        <v>11730</v>
      </c>
      <c r="F433" s="1" t="s">
        <v>1490</v>
      </c>
      <c r="G433" s="1">
        <v>1</v>
      </c>
    </row>
    <row r="434" spans="1:7" hidden="1" x14ac:dyDescent="0.3">
      <c r="A434" s="1">
        <v>11731</v>
      </c>
      <c r="B434" s="1" t="s">
        <v>745</v>
      </c>
      <c r="C434" s="1" t="s">
        <v>746</v>
      </c>
      <c r="D434" s="1" t="s">
        <v>1668</v>
      </c>
      <c r="E434" s="1">
        <v>11975</v>
      </c>
      <c r="F434" s="1" t="s">
        <v>1669</v>
      </c>
      <c r="G434" s="1">
        <v>1</v>
      </c>
    </row>
    <row r="435" spans="1:7" hidden="1" x14ac:dyDescent="0.3">
      <c r="A435" s="1">
        <v>11785</v>
      </c>
      <c r="B435" s="1" t="s">
        <v>1135</v>
      </c>
      <c r="C435" s="1" t="s">
        <v>1136</v>
      </c>
      <c r="D435" s="1" t="s">
        <v>1219</v>
      </c>
      <c r="E435" s="1">
        <v>12065</v>
      </c>
      <c r="F435" s="1" t="s">
        <v>1220</v>
      </c>
      <c r="G435" s="1">
        <v>2</v>
      </c>
    </row>
    <row r="436" spans="1:7" hidden="1" x14ac:dyDescent="0.3">
      <c r="A436" s="1">
        <v>11785</v>
      </c>
      <c r="B436" s="1" t="s">
        <v>1135</v>
      </c>
      <c r="C436" s="1" t="s">
        <v>1136</v>
      </c>
      <c r="D436" s="1" t="s">
        <v>1135</v>
      </c>
      <c r="E436" s="1">
        <v>13621</v>
      </c>
      <c r="F436" s="1" t="s">
        <v>1223</v>
      </c>
      <c r="G436" s="1">
        <v>1</v>
      </c>
    </row>
    <row r="437" spans="1:7" hidden="1" x14ac:dyDescent="0.3">
      <c r="A437" s="1">
        <v>11810</v>
      </c>
      <c r="B437" s="1" t="s">
        <v>1069</v>
      </c>
      <c r="C437" s="1" t="s">
        <v>1070</v>
      </c>
      <c r="D437" s="1" t="s">
        <v>1818</v>
      </c>
      <c r="E437" s="1">
        <v>11794</v>
      </c>
      <c r="F437" s="1" t="s">
        <v>1819</v>
      </c>
      <c r="G437" s="1">
        <v>1</v>
      </c>
    </row>
    <row r="438" spans="1:7" hidden="1" x14ac:dyDescent="0.3">
      <c r="A438" s="1">
        <v>11810</v>
      </c>
      <c r="B438" s="1" t="s">
        <v>1069</v>
      </c>
      <c r="C438" s="1" t="s">
        <v>1070</v>
      </c>
      <c r="D438" s="1" t="s">
        <v>1826</v>
      </c>
      <c r="E438" s="1">
        <v>11807</v>
      </c>
      <c r="F438" s="1" t="s">
        <v>1827</v>
      </c>
      <c r="G438" s="1">
        <v>1</v>
      </c>
    </row>
    <row r="439" spans="1:7" hidden="1" x14ac:dyDescent="0.3">
      <c r="A439" s="1">
        <v>11838</v>
      </c>
      <c r="B439" s="1" t="s">
        <v>901</v>
      </c>
      <c r="C439" s="1" t="s">
        <v>902</v>
      </c>
      <c r="D439" s="1" t="s">
        <v>1809</v>
      </c>
      <c r="E439" s="1">
        <v>13627</v>
      </c>
      <c r="F439" s="1" t="s">
        <v>1810</v>
      </c>
      <c r="G439" s="1">
        <v>1</v>
      </c>
    </row>
    <row r="440" spans="1:7" hidden="1" x14ac:dyDescent="0.3">
      <c r="A440" s="1">
        <v>11838</v>
      </c>
      <c r="B440" s="1" t="s">
        <v>901</v>
      </c>
      <c r="C440" s="1" t="s">
        <v>902</v>
      </c>
      <c r="D440" s="1" t="s">
        <v>1811</v>
      </c>
      <c r="E440" s="1">
        <v>11896</v>
      </c>
      <c r="F440" s="1" t="s">
        <v>1812</v>
      </c>
      <c r="G440" s="1">
        <v>1</v>
      </c>
    </row>
    <row r="441" spans="1:7" hidden="1" x14ac:dyDescent="0.3">
      <c r="A441" s="1">
        <v>11838</v>
      </c>
      <c r="B441" s="1" t="s">
        <v>901</v>
      </c>
      <c r="C441" s="1" t="s">
        <v>902</v>
      </c>
      <c r="D441" s="1" t="s">
        <v>901</v>
      </c>
      <c r="E441" s="1">
        <v>11835</v>
      </c>
      <c r="F441" s="1" t="s">
        <v>1813</v>
      </c>
      <c r="G441" s="1">
        <v>1</v>
      </c>
    </row>
    <row r="442" spans="1:7" hidden="1" x14ac:dyDescent="0.3">
      <c r="A442" s="1">
        <v>11846</v>
      </c>
      <c r="B442" s="1" t="s">
        <v>913</v>
      </c>
      <c r="C442" s="1" t="s">
        <v>914</v>
      </c>
      <c r="D442" s="1" t="s">
        <v>1804</v>
      </c>
      <c r="E442" s="1">
        <v>13639</v>
      </c>
      <c r="F442" s="1" t="s">
        <v>1805</v>
      </c>
      <c r="G442" s="1">
        <v>1</v>
      </c>
    </row>
    <row r="443" spans="1:7" hidden="1" x14ac:dyDescent="0.3">
      <c r="A443" s="1">
        <v>11846</v>
      </c>
      <c r="B443" s="1" t="s">
        <v>913</v>
      </c>
      <c r="C443" s="1" t="s">
        <v>914</v>
      </c>
      <c r="D443" s="1" t="s">
        <v>1806</v>
      </c>
      <c r="E443" s="1">
        <v>11897</v>
      </c>
      <c r="F443" s="1" t="s">
        <v>1807</v>
      </c>
      <c r="G443" s="1">
        <v>1</v>
      </c>
    </row>
    <row r="444" spans="1:7" hidden="1" x14ac:dyDescent="0.3">
      <c r="A444" s="1">
        <v>11846</v>
      </c>
      <c r="B444" s="1" t="s">
        <v>913</v>
      </c>
      <c r="C444" s="1" t="s">
        <v>914</v>
      </c>
      <c r="D444" s="1" t="s">
        <v>913</v>
      </c>
      <c r="E444" s="1">
        <v>11843</v>
      </c>
      <c r="F444" s="1" t="s">
        <v>1808</v>
      </c>
      <c r="G444" s="1">
        <v>1</v>
      </c>
    </row>
    <row r="445" spans="1:7" hidden="1" x14ac:dyDescent="0.3">
      <c r="A445" s="1">
        <v>11850</v>
      </c>
      <c r="B445" s="1" t="s">
        <v>899</v>
      </c>
      <c r="C445" s="1" t="s">
        <v>900</v>
      </c>
      <c r="D445" s="1" t="s">
        <v>186</v>
      </c>
      <c r="E445" s="1">
        <v>9721</v>
      </c>
      <c r="F445" s="1" t="s">
        <v>187</v>
      </c>
      <c r="G445" s="1">
        <v>1</v>
      </c>
    </row>
    <row r="446" spans="1:7" hidden="1" x14ac:dyDescent="0.3">
      <c r="A446" s="1">
        <v>11850</v>
      </c>
      <c r="B446" s="1" t="s">
        <v>899</v>
      </c>
      <c r="C446" s="1" t="s">
        <v>900</v>
      </c>
      <c r="D446" s="1" t="s">
        <v>899</v>
      </c>
      <c r="E446" s="1">
        <v>12001</v>
      </c>
      <c r="F446" s="1" t="s">
        <v>1859</v>
      </c>
      <c r="G446" s="1">
        <v>1</v>
      </c>
    </row>
    <row r="447" spans="1:7" hidden="1" x14ac:dyDescent="0.3">
      <c r="A447" s="1">
        <v>11851</v>
      </c>
      <c r="B447" s="1" t="s">
        <v>911</v>
      </c>
      <c r="C447" s="1" t="s">
        <v>912</v>
      </c>
      <c r="D447" s="1" t="s">
        <v>186</v>
      </c>
      <c r="E447" s="1">
        <v>9721</v>
      </c>
      <c r="F447" s="1" t="s">
        <v>187</v>
      </c>
      <c r="G447" s="1">
        <v>1</v>
      </c>
    </row>
    <row r="448" spans="1:7" hidden="1" x14ac:dyDescent="0.3">
      <c r="A448" s="1">
        <v>11851</v>
      </c>
      <c r="B448" s="1" t="s">
        <v>911</v>
      </c>
      <c r="C448" s="1" t="s">
        <v>912</v>
      </c>
      <c r="D448" s="1" t="s">
        <v>911</v>
      </c>
      <c r="E448" s="1">
        <v>12005</v>
      </c>
      <c r="F448" s="1" t="s">
        <v>1857</v>
      </c>
      <c r="G448" s="1">
        <v>1</v>
      </c>
    </row>
    <row r="449" spans="1:7" hidden="1" x14ac:dyDescent="0.3">
      <c r="A449" s="1">
        <v>11853</v>
      </c>
      <c r="B449" s="1" t="s">
        <v>919</v>
      </c>
      <c r="C449" s="1" t="s">
        <v>920</v>
      </c>
      <c r="D449" s="1" t="s">
        <v>186</v>
      </c>
      <c r="E449" s="1">
        <v>9721</v>
      </c>
      <c r="F449" s="1" t="s">
        <v>187</v>
      </c>
      <c r="G449" s="1">
        <v>1</v>
      </c>
    </row>
    <row r="450" spans="1:7" hidden="1" x14ac:dyDescent="0.3">
      <c r="A450" s="1">
        <v>11853</v>
      </c>
      <c r="B450" s="1" t="s">
        <v>919</v>
      </c>
      <c r="C450" s="1" t="s">
        <v>920</v>
      </c>
      <c r="D450" s="1" t="s">
        <v>919</v>
      </c>
      <c r="E450" s="1">
        <v>12009</v>
      </c>
      <c r="F450" s="1" t="s">
        <v>1858</v>
      </c>
      <c r="G450" s="1">
        <v>1</v>
      </c>
    </row>
    <row r="451" spans="1:7" hidden="1" x14ac:dyDescent="0.3">
      <c r="A451" s="1">
        <v>11856</v>
      </c>
      <c r="B451" s="1" t="s">
        <v>923</v>
      </c>
      <c r="C451" s="1" t="s">
        <v>924</v>
      </c>
      <c r="D451" s="1" t="s">
        <v>186</v>
      </c>
      <c r="E451" s="1">
        <v>9721</v>
      </c>
      <c r="F451" s="1" t="s">
        <v>187</v>
      </c>
      <c r="G451" s="1">
        <v>1</v>
      </c>
    </row>
    <row r="452" spans="1:7" hidden="1" x14ac:dyDescent="0.3">
      <c r="A452" s="1">
        <v>11856</v>
      </c>
      <c r="B452" s="1" t="s">
        <v>923</v>
      </c>
      <c r="C452" s="1" t="s">
        <v>924</v>
      </c>
      <c r="D452" s="1" t="s">
        <v>923</v>
      </c>
      <c r="E452" s="1">
        <v>12013</v>
      </c>
      <c r="F452" s="1" t="s">
        <v>1855</v>
      </c>
      <c r="G452" s="1">
        <v>1</v>
      </c>
    </row>
    <row r="453" spans="1:7" hidden="1" x14ac:dyDescent="0.3">
      <c r="A453" s="1">
        <v>11880</v>
      </c>
      <c r="B453" s="1" t="s">
        <v>935</v>
      </c>
      <c r="C453" s="1" t="s">
        <v>936</v>
      </c>
      <c r="D453" s="1" t="s">
        <v>186</v>
      </c>
      <c r="E453" s="1">
        <v>9721</v>
      </c>
      <c r="F453" s="1" t="s">
        <v>187</v>
      </c>
      <c r="G453" s="1">
        <v>2</v>
      </c>
    </row>
    <row r="454" spans="1:7" hidden="1" x14ac:dyDescent="0.3">
      <c r="A454" s="1">
        <v>11880</v>
      </c>
      <c r="B454" s="1" t="s">
        <v>935</v>
      </c>
      <c r="C454" s="1" t="s">
        <v>936</v>
      </c>
      <c r="D454" s="1" t="s">
        <v>935</v>
      </c>
      <c r="E454" s="1">
        <v>14123</v>
      </c>
      <c r="F454" s="1" t="s">
        <v>1856</v>
      </c>
      <c r="G454" s="1">
        <v>1</v>
      </c>
    </row>
    <row r="455" spans="1:7" hidden="1" x14ac:dyDescent="0.3">
      <c r="A455" s="1">
        <v>11905</v>
      </c>
      <c r="B455" s="1" t="s">
        <v>939</v>
      </c>
      <c r="C455" s="1" t="s">
        <v>940</v>
      </c>
      <c r="E455" s="1">
        <v>226</v>
      </c>
      <c r="F455" s="1" t="s">
        <v>77</v>
      </c>
      <c r="G455" s="1">
        <v>-0.499</v>
      </c>
    </row>
    <row r="456" spans="1:7" hidden="1" x14ac:dyDescent="0.3">
      <c r="A456" s="1">
        <v>11905</v>
      </c>
      <c r="B456" s="1" t="s">
        <v>939</v>
      </c>
      <c r="C456" s="1" t="s">
        <v>940</v>
      </c>
      <c r="D456" s="1" t="s">
        <v>1672</v>
      </c>
      <c r="E456" s="1">
        <v>11429</v>
      </c>
      <c r="F456" s="1" t="s">
        <v>1673</v>
      </c>
      <c r="G456" s="1">
        <v>6.1390000000000002</v>
      </c>
    </row>
    <row r="457" spans="1:7" hidden="1" x14ac:dyDescent="0.3">
      <c r="A457" s="1">
        <v>11906</v>
      </c>
      <c r="B457" s="1" t="s">
        <v>348</v>
      </c>
      <c r="C457" s="1" t="s">
        <v>945</v>
      </c>
      <c r="D457" s="1" t="s">
        <v>1693</v>
      </c>
      <c r="E457" s="1">
        <v>11427</v>
      </c>
      <c r="F457" s="1" t="s">
        <v>1694</v>
      </c>
      <c r="G457" s="1">
        <v>8.7720000000000002</v>
      </c>
    </row>
    <row r="458" spans="1:7" hidden="1" x14ac:dyDescent="0.3">
      <c r="A458" s="1">
        <v>11906</v>
      </c>
      <c r="B458" s="1" t="s">
        <v>348</v>
      </c>
      <c r="C458" s="1" t="s">
        <v>945</v>
      </c>
      <c r="E458" s="1">
        <v>226</v>
      </c>
      <c r="F458" s="1" t="s">
        <v>77</v>
      </c>
      <c r="G458" s="1">
        <v>-0.95399999999999996</v>
      </c>
    </row>
    <row r="459" spans="1:7" hidden="1" x14ac:dyDescent="0.3">
      <c r="A459" s="1">
        <v>11914</v>
      </c>
      <c r="B459" s="1" t="s">
        <v>348</v>
      </c>
      <c r="C459" s="1" t="s">
        <v>349</v>
      </c>
      <c r="D459" s="1" t="s">
        <v>348</v>
      </c>
      <c r="E459" s="1">
        <v>11906</v>
      </c>
      <c r="F459" s="1" t="s">
        <v>945</v>
      </c>
      <c r="G459" s="1">
        <v>1</v>
      </c>
    </row>
    <row r="460" spans="1:7" hidden="1" x14ac:dyDescent="0.3">
      <c r="A460" s="1">
        <v>11914</v>
      </c>
      <c r="B460" s="1" t="s">
        <v>348</v>
      </c>
      <c r="C460" s="1" t="s">
        <v>349</v>
      </c>
      <c r="E460" s="1">
        <v>226</v>
      </c>
      <c r="F460" s="1" t="s">
        <v>77</v>
      </c>
      <c r="G460" s="1">
        <v>-2.722</v>
      </c>
    </row>
    <row r="461" spans="1:7" hidden="1" x14ac:dyDescent="0.3">
      <c r="A461" s="1">
        <v>11914</v>
      </c>
      <c r="B461" s="1" t="s">
        <v>348</v>
      </c>
      <c r="C461" s="1" t="s">
        <v>349</v>
      </c>
      <c r="D461" s="1" t="s">
        <v>943</v>
      </c>
      <c r="E461" s="1">
        <v>11916</v>
      </c>
      <c r="F461" s="1" t="s">
        <v>944</v>
      </c>
      <c r="G461" s="1">
        <v>-1</v>
      </c>
    </row>
    <row r="462" spans="1:7" hidden="1" x14ac:dyDescent="0.3">
      <c r="A462" s="1">
        <v>11917</v>
      </c>
      <c r="B462" s="1" t="s">
        <v>348</v>
      </c>
      <c r="C462" s="1" t="s">
        <v>351</v>
      </c>
      <c r="D462" s="1" t="s">
        <v>348</v>
      </c>
      <c r="E462" s="1">
        <v>11906</v>
      </c>
      <c r="F462" s="1" t="s">
        <v>945</v>
      </c>
      <c r="G462" s="1">
        <v>1</v>
      </c>
    </row>
    <row r="463" spans="1:7" hidden="1" x14ac:dyDescent="0.3">
      <c r="A463" s="1">
        <v>11917</v>
      </c>
      <c r="B463" s="1" t="s">
        <v>348</v>
      </c>
      <c r="C463" s="1" t="s">
        <v>351</v>
      </c>
      <c r="D463" s="1" t="s">
        <v>943</v>
      </c>
      <c r="E463" s="1">
        <v>11919</v>
      </c>
      <c r="F463" s="1" t="s">
        <v>946</v>
      </c>
      <c r="G463" s="1">
        <v>-1</v>
      </c>
    </row>
    <row r="464" spans="1:7" hidden="1" x14ac:dyDescent="0.3">
      <c r="A464" s="1">
        <v>11917</v>
      </c>
      <c r="B464" s="1" t="s">
        <v>348</v>
      </c>
      <c r="C464" s="1" t="s">
        <v>351</v>
      </c>
      <c r="E464" s="1">
        <v>226</v>
      </c>
      <c r="F464" s="1" t="s">
        <v>77</v>
      </c>
      <c r="G464" s="1">
        <v>-2.722</v>
      </c>
    </row>
    <row r="465" spans="1:7" hidden="1" x14ac:dyDescent="0.3">
      <c r="A465" s="1">
        <v>11924</v>
      </c>
      <c r="B465" s="1" t="s">
        <v>101</v>
      </c>
      <c r="C465" s="1" t="s">
        <v>102</v>
      </c>
      <c r="E465" s="1">
        <v>226</v>
      </c>
      <c r="F465" s="1" t="s">
        <v>77</v>
      </c>
      <c r="G465" s="1">
        <v>-2.4860000000000002</v>
      </c>
    </row>
    <row r="466" spans="1:7" hidden="1" x14ac:dyDescent="0.3">
      <c r="A466" s="1">
        <v>11924</v>
      </c>
      <c r="B466" s="1" t="s">
        <v>101</v>
      </c>
      <c r="C466" s="1" t="s">
        <v>102</v>
      </c>
      <c r="D466" s="1" t="s">
        <v>1663</v>
      </c>
      <c r="E466" s="1">
        <v>11926</v>
      </c>
      <c r="F466" s="1" t="s">
        <v>1664</v>
      </c>
      <c r="G466" s="1">
        <v>-1</v>
      </c>
    </row>
    <row r="467" spans="1:7" hidden="1" x14ac:dyDescent="0.3">
      <c r="A467" s="1">
        <v>11924</v>
      </c>
      <c r="B467" s="1" t="s">
        <v>101</v>
      </c>
      <c r="C467" s="1" t="s">
        <v>102</v>
      </c>
      <c r="D467" s="1" t="s">
        <v>101</v>
      </c>
      <c r="E467" s="1">
        <v>11908</v>
      </c>
      <c r="F467" s="1" t="s">
        <v>1667</v>
      </c>
      <c r="G467" s="1">
        <v>1</v>
      </c>
    </row>
    <row r="468" spans="1:7" hidden="1" x14ac:dyDescent="0.3">
      <c r="A468" s="1">
        <v>11927</v>
      </c>
      <c r="B468" s="1" t="s">
        <v>101</v>
      </c>
      <c r="C468" s="1" t="s">
        <v>171</v>
      </c>
      <c r="D468" s="1" t="s">
        <v>101</v>
      </c>
      <c r="E468" s="1">
        <v>11908</v>
      </c>
      <c r="F468" s="1" t="s">
        <v>1667</v>
      </c>
      <c r="G468" s="1">
        <v>1</v>
      </c>
    </row>
    <row r="469" spans="1:7" hidden="1" x14ac:dyDescent="0.3">
      <c r="A469" s="1">
        <v>11927</v>
      </c>
      <c r="B469" s="1" t="s">
        <v>101</v>
      </c>
      <c r="C469" s="1" t="s">
        <v>171</v>
      </c>
      <c r="D469" s="1" t="s">
        <v>1663</v>
      </c>
      <c r="E469" s="1">
        <v>11930</v>
      </c>
      <c r="F469" s="1" t="s">
        <v>1666</v>
      </c>
      <c r="G469" s="1">
        <v>-1</v>
      </c>
    </row>
    <row r="470" spans="1:7" hidden="1" x14ac:dyDescent="0.3">
      <c r="A470" s="1">
        <v>11927</v>
      </c>
      <c r="B470" s="1" t="s">
        <v>101</v>
      </c>
      <c r="C470" s="1" t="s">
        <v>171</v>
      </c>
      <c r="E470" s="1">
        <v>226</v>
      </c>
      <c r="F470" s="1" t="s">
        <v>77</v>
      </c>
      <c r="G470" s="1">
        <v>-2.4860000000000002</v>
      </c>
    </row>
    <row r="471" spans="1:7" hidden="1" x14ac:dyDescent="0.3">
      <c r="A471" s="1">
        <v>11931</v>
      </c>
      <c r="B471" s="1" t="s">
        <v>949</v>
      </c>
      <c r="C471" s="1" t="s">
        <v>950</v>
      </c>
      <c r="D471" s="1" t="s">
        <v>143</v>
      </c>
      <c r="E471" s="1">
        <v>11423</v>
      </c>
      <c r="F471" s="1" t="s">
        <v>1662</v>
      </c>
      <c r="G471" s="1">
        <v>6.8810000000000002</v>
      </c>
    </row>
    <row r="472" spans="1:7" hidden="1" x14ac:dyDescent="0.3">
      <c r="A472" s="1">
        <v>11936</v>
      </c>
      <c r="B472" s="1" t="s">
        <v>338</v>
      </c>
      <c r="C472" s="1" t="s">
        <v>339</v>
      </c>
      <c r="D472" s="1" t="s">
        <v>1660</v>
      </c>
      <c r="E472" s="1">
        <v>11422</v>
      </c>
      <c r="F472" s="1" t="s">
        <v>1661</v>
      </c>
      <c r="G472" s="1">
        <v>4.4009999999999998</v>
      </c>
    </row>
    <row r="473" spans="1:7" hidden="1" x14ac:dyDescent="0.3">
      <c r="A473" s="1">
        <v>11936</v>
      </c>
      <c r="B473" s="1" t="s">
        <v>338</v>
      </c>
      <c r="C473" s="1" t="s">
        <v>339</v>
      </c>
      <c r="E473" s="1">
        <v>226</v>
      </c>
      <c r="F473" s="1" t="s">
        <v>77</v>
      </c>
      <c r="G473" s="1">
        <v>-0.20100000000000001</v>
      </c>
    </row>
    <row r="474" spans="1:7" hidden="1" x14ac:dyDescent="0.3">
      <c r="A474" s="1">
        <v>11944</v>
      </c>
      <c r="B474" s="1" t="s">
        <v>953</v>
      </c>
      <c r="C474" s="1" t="s">
        <v>954</v>
      </c>
      <c r="D474" s="1" t="s">
        <v>1699</v>
      </c>
      <c r="E474" s="1">
        <v>11430</v>
      </c>
      <c r="F474" s="1" t="s">
        <v>1700</v>
      </c>
      <c r="G474" s="1">
        <v>11.11</v>
      </c>
    </row>
    <row r="475" spans="1:7" hidden="1" x14ac:dyDescent="0.3">
      <c r="A475" s="1">
        <v>11963</v>
      </c>
      <c r="B475" s="1" t="s">
        <v>278</v>
      </c>
      <c r="C475" s="1" t="s">
        <v>279</v>
      </c>
      <c r="E475" s="1">
        <v>226</v>
      </c>
      <c r="F475" s="1" t="s">
        <v>77</v>
      </c>
      <c r="G475" s="1">
        <v>-2.8279999999999998</v>
      </c>
    </row>
    <row r="476" spans="1:7" hidden="1" x14ac:dyDescent="0.3">
      <c r="A476" s="1">
        <v>11963</v>
      </c>
      <c r="B476" s="1" t="s">
        <v>278</v>
      </c>
      <c r="C476" s="1" t="s">
        <v>279</v>
      </c>
      <c r="D476" s="1" t="s">
        <v>1670</v>
      </c>
      <c r="E476" s="1">
        <v>11962</v>
      </c>
      <c r="F476" s="1" t="s">
        <v>1671</v>
      </c>
      <c r="G476" s="1">
        <v>1</v>
      </c>
    </row>
    <row r="477" spans="1:7" hidden="1" x14ac:dyDescent="0.3">
      <c r="A477" s="1">
        <v>11965</v>
      </c>
      <c r="B477" s="1" t="s">
        <v>282</v>
      </c>
      <c r="C477" s="1" t="s">
        <v>283</v>
      </c>
      <c r="E477" s="1">
        <v>226</v>
      </c>
      <c r="F477" s="1" t="s">
        <v>77</v>
      </c>
      <c r="G477" s="1">
        <v>-2.778</v>
      </c>
    </row>
    <row r="478" spans="1:7" hidden="1" x14ac:dyDescent="0.3">
      <c r="A478" s="1">
        <v>11965</v>
      </c>
      <c r="B478" s="1" t="s">
        <v>282</v>
      </c>
      <c r="C478" s="1" t="s">
        <v>283</v>
      </c>
      <c r="D478" s="1" t="s">
        <v>1670</v>
      </c>
      <c r="E478" s="1">
        <v>11962</v>
      </c>
      <c r="F478" s="1" t="s">
        <v>1671</v>
      </c>
      <c r="G478" s="1">
        <v>1</v>
      </c>
    </row>
    <row r="479" spans="1:7" hidden="1" x14ac:dyDescent="0.3">
      <c r="A479" s="1">
        <v>11976</v>
      </c>
      <c r="B479" s="1" t="s">
        <v>829</v>
      </c>
      <c r="C479" s="1" t="s">
        <v>830</v>
      </c>
      <c r="D479" s="1" t="s">
        <v>835</v>
      </c>
      <c r="E479" s="1">
        <v>11977</v>
      </c>
      <c r="F479" s="1" t="s">
        <v>836</v>
      </c>
      <c r="G479" s="1">
        <v>-1</v>
      </c>
    </row>
    <row r="480" spans="1:7" hidden="1" x14ac:dyDescent="0.3">
      <c r="A480" s="1">
        <v>11976</v>
      </c>
      <c r="B480" s="1" t="s">
        <v>829</v>
      </c>
      <c r="C480" s="1" t="s">
        <v>830</v>
      </c>
      <c r="E480" s="1">
        <v>227</v>
      </c>
      <c r="F480" s="1" t="s">
        <v>92</v>
      </c>
      <c r="G480" s="1">
        <v>-0.28100000000000003</v>
      </c>
    </row>
    <row r="481" spans="1:7" hidden="1" x14ac:dyDescent="0.3">
      <c r="A481" s="1">
        <v>11976</v>
      </c>
      <c r="B481" s="1" t="s">
        <v>829</v>
      </c>
      <c r="C481" s="1" t="s">
        <v>830</v>
      </c>
      <c r="D481" s="1" t="s">
        <v>1746</v>
      </c>
      <c r="E481" s="1">
        <v>11969</v>
      </c>
      <c r="F481" s="1" t="s">
        <v>1747</v>
      </c>
      <c r="G481" s="1">
        <v>0.45300000000000001</v>
      </c>
    </row>
    <row r="482" spans="1:7" hidden="1" x14ac:dyDescent="0.3">
      <c r="A482" s="1">
        <v>11977</v>
      </c>
      <c r="B482" s="1" t="s">
        <v>835</v>
      </c>
      <c r="C482" s="1" t="s">
        <v>836</v>
      </c>
      <c r="D482" s="1" t="s">
        <v>829</v>
      </c>
      <c r="E482" s="1">
        <v>11976</v>
      </c>
      <c r="F482" s="1" t="s">
        <v>830</v>
      </c>
      <c r="G482" s="1">
        <v>-1</v>
      </c>
    </row>
    <row r="483" spans="1:7" hidden="1" x14ac:dyDescent="0.3">
      <c r="A483" s="1">
        <v>11977</v>
      </c>
      <c r="B483" s="1" t="s">
        <v>835</v>
      </c>
      <c r="C483" s="1" t="s">
        <v>836</v>
      </c>
      <c r="E483" s="1">
        <v>227</v>
      </c>
      <c r="F483" s="1" t="s">
        <v>92</v>
      </c>
      <c r="G483" s="1">
        <v>-0.28100000000000003</v>
      </c>
    </row>
    <row r="484" spans="1:7" hidden="1" x14ac:dyDescent="0.3">
      <c r="A484" s="1">
        <v>11977</v>
      </c>
      <c r="B484" s="1" t="s">
        <v>835</v>
      </c>
      <c r="C484" s="1" t="s">
        <v>836</v>
      </c>
      <c r="D484" s="1" t="s">
        <v>1746</v>
      </c>
      <c r="E484" s="1">
        <v>11969</v>
      </c>
      <c r="F484" s="1" t="s">
        <v>1747</v>
      </c>
      <c r="G484" s="1">
        <v>0.45300000000000001</v>
      </c>
    </row>
    <row r="485" spans="1:7" hidden="1" x14ac:dyDescent="0.3">
      <c r="A485" s="1">
        <v>11988</v>
      </c>
      <c r="B485" s="1" t="s">
        <v>773</v>
      </c>
      <c r="C485" s="1" t="s">
        <v>774</v>
      </c>
      <c r="D485" s="1" t="s">
        <v>773</v>
      </c>
      <c r="E485" s="1">
        <v>11661</v>
      </c>
      <c r="F485" s="1" t="s">
        <v>1740</v>
      </c>
      <c r="G485" s="1">
        <v>1</v>
      </c>
    </row>
    <row r="486" spans="1:7" hidden="1" x14ac:dyDescent="0.3">
      <c r="A486" s="1">
        <v>11988</v>
      </c>
      <c r="B486" s="1" t="s">
        <v>773</v>
      </c>
      <c r="C486" s="1" t="s">
        <v>774</v>
      </c>
      <c r="D486" s="1" t="s">
        <v>1741</v>
      </c>
      <c r="E486" s="1">
        <v>11671</v>
      </c>
      <c r="F486" s="1" t="s">
        <v>1742</v>
      </c>
      <c r="G486" s="1">
        <v>1</v>
      </c>
    </row>
    <row r="487" spans="1:7" hidden="1" x14ac:dyDescent="0.3">
      <c r="A487" s="1">
        <v>11989</v>
      </c>
      <c r="B487" s="1" t="s">
        <v>793</v>
      </c>
      <c r="C487" s="1" t="s">
        <v>794</v>
      </c>
      <c r="D487" s="1" t="s">
        <v>793</v>
      </c>
      <c r="E487" s="1">
        <v>11662</v>
      </c>
      <c r="F487" s="1" t="s">
        <v>1744</v>
      </c>
      <c r="G487" s="1">
        <v>1</v>
      </c>
    </row>
    <row r="488" spans="1:7" hidden="1" x14ac:dyDescent="0.3">
      <c r="A488" s="1">
        <v>11989</v>
      </c>
      <c r="B488" s="1" t="s">
        <v>793</v>
      </c>
      <c r="C488" s="1" t="s">
        <v>794</v>
      </c>
      <c r="D488" s="1" t="s">
        <v>1741</v>
      </c>
      <c r="E488" s="1">
        <v>11671</v>
      </c>
      <c r="F488" s="1" t="s">
        <v>1742</v>
      </c>
      <c r="G488" s="1">
        <v>1</v>
      </c>
    </row>
    <row r="489" spans="1:7" hidden="1" x14ac:dyDescent="0.3">
      <c r="A489" s="1">
        <v>12025</v>
      </c>
      <c r="B489" s="1" t="s">
        <v>927</v>
      </c>
      <c r="C489" s="1" t="s">
        <v>928</v>
      </c>
      <c r="D489" s="1" t="s">
        <v>186</v>
      </c>
      <c r="E489" s="1">
        <v>9721</v>
      </c>
      <c r="F489" s="1" t="s">
        <v>187</v>
      </c>
      <c r="G489" s="1">
        <v>1</v>
      </c>
    </row>
    <row r="490" spans="1:7" hidden="1" x14ac:dyDescent="0.3">
      <c r="A490" s="1">
        <v>12025</v>
      </c>
      <c r="B490" s="1" t="s">
        <v>927</v>
      </c>
      <c r="C490" s="1" t="s">
        <v>928</v>
      </c>
      <c r="D490" s="1" t="s">
        <v>1545</v>
      </c>
      <c r="E490" s="1">
        <v>11869</v>
      </c>
      <c r="F490" s="1" t="s">
        <v>1546</v>
      </c>
      <c r="G490" s="1">
        <v>1</v>
      </c>
    </row>
    <row r="491" spans="1:7" hidden="1" x14ac:dyDescent="0.3">
      <c r="A491" s="1">
        <v>12026</v>
      </c>
      <c r="B491" s="1" t="s">
        <v>931</v>
      </c>
      <c r="C491" s="1" t="s">
        <v>932</v>
      </c>
      <c r="D491" s="1" t="s">
        <v>186</v>
      </c>
      <c r="E491" s="1">
        <v>9721</v>
      </c>
      <c r="F491" s="1" t="s">
        <v>187</v>
      </c>
      <c r="G491" s="1">
        <v>1</v>
      </c>
    </row>
    <row r="492" spans="1:7" hidden="1" x14ac:dyDescent="0.3">
      <c r="A492" s="1">
        <v>12026</v>
      </c>
      <c r="B492" s="1" t="s">
        <v>931</v>
      </c>
      <c r="C492" s="1" t="s">
        <v>932</v>
      </c>
      <c r="D492" s="1" t="s">
        <v>1853</v>
      </c>
      <c r="E492" s="1">
        <v>11873</v>
      </c>
      <c r="F492" s="1" t="s">
        <v>1854</v>
      </c>
      <c r="G492" s="1">
        <v>1</v>
      </c>
    </row>
    <row r="493" spans="1:7" hidden="1" x14ac:dyDescent="0.3">
      <c r="A493" s="1">
        <v>12046</v>
      </c>
      <c r="B493" s="1" t="s">
        <v>966</v>
      </c>
      <c r="C493" s="1" t="s">
        <v>967</v>
      </c>
      <c r="D493" s="1" t="s">
        <v>1591</v>
      </c>
      <c r="E493" s="1">
        <v>11434</v>
      </c>
      <c r="F493" s="1" t="s">
        <v>1592</v>
      </c>
      <c r="G493" s="1">
        <v>15.484</v>
      </c>
    </row>
    <row r="494" spans="1:7" hidden="1" x14ac:dyDescent="0.3">
      <c r="A494" s="1">
        <v>12073</v>
      </c>
      <c r="B494" s="1" t="s">
        <v>456</v>
      </c>
      <c r="C494" s="1" t="s">
        <v>457</v>
      </c>
      <c r="D494" s="1" t="s">
        <v>462</v>
      </c>
      <c r="E494" s="1">
        <v>12074</v>
      </c>
      <c r="F494" s="1" t="s">
        <v>463</v>
      </c>
      <c r="G494" s="1">
        <v>-1</v>
      </c>
    </row>
    <row r="495" spans="1:7" hidden="1" x14ac:dyDescent="0.3">
      <c r="A495" s="1">
        <v>12073</v>
      </c>
      <c r="B495" s="1" t="s">
        <v>456</v>
      </c>
      <c r="C495" s="1" t="s">
        <v>457</v>
      </c>
      <c r="E495" s="1">
        <v>226</v>
      </c>
      <c r="F495" s="1" t="s">
        <v>77</v>
      </c>
      <c r="G495" s="1">
        <v>-0.35</v>
      </c>
    </row>
    <row r="496" spans="1:7" hidden="1" x14ac:dyDescent="0.3">
      <c r="A496" s="1">
        <v>12073</v>
      </c>
      <c r="B496" s="1" t="s">
        <v>456</v>
      </c>
      <c r="C496" s="1" t="s">
        <v>457</v>
      </c>
      <c r="D496" s="1" t="s">
        <v>1579</v>
      </c>
      <c r="E496" s="1">
        <v>12061</v>
      </c>
      <c r="F496" s="1" t="s">
        <v>1580</v>
      </c>
      <c r="G496" s="1">
        <v>1</v>
      </c>
    </row>
    <row r="497" spans="1:7" hidden="1" x14ac:dyDescent="0.3">
      <c r="A497" s="1">
        <v>12074</v>
      </c>
      <c r="B497" s="1" t="s">
        <v>462</v>
      </c>
      <c r="C497" s="1" t="s">
        <v>463</v>
      </c>
      <c r="D497" s="1" t="s">
        <v>1579</v>
      </c>
      <c r="E497" s="1">
        <v>12061</v>
      </c>
      <c r="F497" s="1" t="s">
        <v>1580</v>
      </c>
      <c r="G497" s="1">
        <v>1</v>
      </c>
    </row>
    <row r="498" spans="1:7" hidden="1" x14ac:dyDescent="0.3">
      <c r="A498" s="1">
        <v>12074</v>
      </c>
      <c r="B498" s="1" t="s">
        <v>462</v>
      </c>
      <c r="C498" s="1" t="s">
        <v>463</v>
      </c>
      <c r="D498" s="1" t="s">
        <v>456</v>
      </c>
      <c r="E498" s="1">
        <v>12073</v>
      </c>
      <c r="F498" s="1" t="s">
        <v>457</v>
      </c>
      <c r="G498" s="1">
        <v>-1</v>
      </c>
    </row>
    <row r="499" spans="1:7" hidden="1" x14ac:dyDescent="0.3">
      <c r="A499" s="1">
        <v>12074</v>
      </c>
      <c r="B499" s="1" t="s">
        <v>462</v>
      </c>
      <c r="C499" s="1" t="s">
        <v>463</v>
      </c>
      <c r="E499" s="1">
        <v>226</v>
      </c>
      <c r="F499" s="1" t="s">
        <v>77</v>
      </c>
      <c r="G499" s="1">
        <v>-0.35</v>
      </c>
    </row>
    <row r="500" spans="1:7" hidden="1" x14ac:dyDescent="0.3">
      <c r="A500" s="1">
        <v>12083</v>
      </c>
      <c r="B500" s="1" t="s">
        <v>456</v>
      </c>
      <c r="C500" s="1" t="s">
        <v>457</v>
      </c>
      <c r="D500" s="1" t="s">
        <v>1579</v>
      </c>
      <c r="E500" s="1">
        <v>12072</v>
      </c>
      <c r="F500" s="1" t="s">
        <v>1580</v>
      </c>
      <c r="G500" s="1">
        <v>1</v>
      </c>
    </row>
    <row r="501" spans="1:7" hidden="1" x14ac:dyDescent="0.3">
      <c r="A501" s="1">
        <v>12083</v>
      </c>
      <c r="B501" s="1" t="s">
        <v>456</v>
      </c>
      <c r="C501" s="1" t="s">
        <v>457</v>
      </c>
      <c r="E501" s="1">
        <v>226</v>
      </c>
      <c r="F501" s="1" t="s">
        <v>77</v>
      </c>
      <c r="G501" s="1">
        <v>-0.35</v>
      </c>
    </row>
    <row r="502" spans="1:7" hidden="1" x14ac:dyDescent="0.3">
      <c r="A502" s="1">
        <v>12083</v>
      </c>
      <c r="B502" s="1" t="s">
        <v>456</v>
      </c>
      <c r="C502" s="1" t="s">
        <v>457</v>
      </c>
      <c r="D502" s="1" t="s">
        <v>462</v>
      </c>
      <c r="E502" s="1">
        <v>12084</v>
      </c>
      <c r="F502" s="1" t="s">
        <v>463</v>
      </c>
      <c r="G502" s="1">
        <v>-1</v>
      </c>
    </row>
    <row r="503" spans="1:7" hidden="1" x14ac:dyDescent="0.3">
      <c r="A503" s="1">
        <v>12084</v>
      </c>
      <c r="B503" s="1" t="s">
        <v>462</v>
      </c>
      <c r="C503" s="1" t="s">
        <v>463</v>
      </c>
      <c r="D503" s="1" t="s">
        <v>1579</v>
      </c>
      <c r="E503" s="1">
        <v>12072</v>
      </c>
      <c r="F503" s="1" t="s">
        <v>1580</v>
      </c>
      <c r="G503" s="1">
        <v>1</v>
      </c>
    </row>
    <row r="504" spans="1:7" hidden="1" x14ac:dyDescent="0.3">
      <c r="A504" s="1">
        <v>12084</v>
      </c>
      <c r="B504" s="1" t="s">
        <v>462</v>
      </c>
      <c r="C504" s="1" t="s">
        <v>463</v>
      </c>
      <c r="E504" s="1">
        <v>226</v>
      </c>
      <c r="F504" s="1" t="s">
        <v>77</v>
      </c>
      <c r="G504" s="1">
        <v>-0.35</v>
      </c>
    </row>
    <row r="505" spans="1:7" hidden="1" x14ac:dyDescent="0.3">
      <c r="A505" s="1">
        <v>12084</v>
      </c>
      <c r="B505" s="1" t="s">
        <v>462</v>
      </c>
      <c r="C505" s="1" t="s">
        <v>463</v>
      </c>
      <c r="D505" s="1" t="s">
        <v>456</v>
      </c>
      <c r="E505" s="1">
        <v>12083</v>
      </c>
      <c r="F505" s="1" t="s">
        <v>457</v>
      </c>
      <c r="G505" s="1">
        <v>-1</v>
      </c>
    </row>
    <row r="506" spans="1:7" hidden="1" x14ac:dyDescent="0.3">
      <c r="A506" s="1">
        <v>12104</v>
      </c>
      <c r="B506" s="1" t="s">
        <v>984</v>
      </c>
      <c r="C506" s="1" t="s">
        <v>985</v>
      </c>
      <c r="D506" s="1" t="s">
        <v>1957</v>
      </c>
      <c r="E506" s="1">
        <v>12102</v>
      </c>
      <c r="F506" s="1" t="s">
        <v>1958</v>
      </c>
      <c r="G506" s="1">
        <v>1</v>
      </c>
    </row>
    <row r="507" spans="1:7" hidden="1" x14ac:dyDescent="0.3">
      <c r="A507" s="1">
        <v>12104</v>
      </c>
      <c r="B507" s="1" t="s">
        <v>984</v>
      </c>
      <c r="C507" s="1" t="s">
        <v>985</v>
      </c>
      <c r="D507" s="1" t="s">
        <v>1959</v>
      </c>
      <c r="E507" s="1">
        <v>12101</v>
      </c>
      <c r="F507" s="1" t="s">
        <v>1960</v>
      </c>
      <c r="G507" s="1">
        <v>1</v>
      </c>
    </row>
    <row r="508" spans="1:7" hidden="1" x14ac:dyDescent="0.3">
      <c r="A508" s="1">
        <v>12104</v>
      </c>
      <c r="B508" s="1" t="s">
        <v>984</v>
      </c>
      <c r="C508" s="1" t="s">
        <v>985</v>
      </c>
      <c r="D508" s="1" t="s">
        <v>984</v>
      </c>
      <c r="E508" s="1">
        <v>12099</v>
      </c>
      <c r="F508" s="1" t="s">
        <v>1961</v>
      </c>
      <c r="G508" s="1">
        <v>1</v>
      </c>
    </row>
    <row r="509" spans="1:7" hidden="1" x14ac:dyDescent="0.3">
      <c r="A509" s="1">
        <v>12105</v>
      </c>
      <c r="B509" s="1" t="s">
        <v>988</v>
      </c>
      <c r="C509" s="1" t="s">
        <v>989</v>
      </c>
      <c r="D509" s="1" t="s">
        <v>988</v>
      </c>
      <c r="E509" s="1">
        <v>12100</v>
      </c>
      <c r="F509" s="1" t="s">
        <v>1962</v>
      </c>
      <c r="G509" s="1">
        <v>1</v>
      </c>
    </row>
    <row r="510" spans="1:7" hidden="1" x14ac:dyDescent="0.3">
      <c r="A510" s="1">
        <v>12105</v>
      </c>
      <c r="B510" s="1" t="s">
        <v>988</v>
      </c>
      <c r="C510" s="1" t="s">
        <v>989</v>
      </c>
      <c r="D510" s="1" t="s">
        <v>1957</v>
      </c>
      <c r="E510" s="1">
        <v>12102</v>
      </c>
      <c r="F510" s="1" t="s">
        <v>1958</v>
      </c>
      <c r="G510" s="1">
        <v>1</v>
      </c>
    </row>
    <row r="511" spans="1:7" hidden="1" x14ac:dyDescent="0.3">
      <c r="A511" s="1">
        <v>12105</v>
      </c>
      <c r="B511" s="1" t="s">
        <v>988</v>
      </c>
      <c r="C511" s="1" t="s">
        <v>989</v>
      </c>
      <c r="D511" s="1" t="s">
        <v>1963</v>
      </c>
      <c r="E511" s="1">
        <v>12103</v>
      </c>
      <c r="F511" s="1" t="s">
        <v>1964</v>
      </c>
      <c r="G511" s="1">
        <v>1</v>
      </c>
    </row>
    <row r="512" spans="1:7" hidden="1" x14ac:dyDescent="0.3">
      <c r="A512" s="1">
        <v>12108</v>
      </c>
      <c r="B512" s="1" t="s">
        <v>992</v>
      </c>
      <c r="C512" s="1" t="s">
        <v>993</v>
      </c>
      <c r="D512" s="1" t="s">
        <v>1707</v>
      </c>
      <c r="E512" s="1">
        <v>11063</v>
      </c>
      <c r="F512" s="1" t="s">
        <v>1708</v>
      </c>
      <c r="G512" s="1">
        <v>5.3019999999999996</v>
      </c>
    </row>
    <row r="513" spans="1:7" hidden="1" x14ac:dyDescent="0.3">
      <c r="A513" s="1">
        <v>12120</v>
      </c>
      <c r="B513" s="1" t="s">
        <v>615</v>
      </c>
      <c r="C513" s="1" t="s">
        <v>1010</v>
      </c>
      <c r="D513" s="1" t="s">
        <v>621</v>
      </c>
      <c r="E513" s="1">
        <v>12121</v>
      </c>
      <c r="F513" s="1" t="s">
        <v>1012</v>
      </c>
      <c r="G513" s="1">
        <v>-1</v>
      </c>
    </row>
    <row r="514" spans="1:7" hidden="1" x14ac:dyDescent="0.3">
      <c r="A514" s="1">
        <v>12120</v>
      </c>
      <c r="B514" s="1" t="s">
        <v>615</v>
      </c>
      <c r="C514" s="1" t="s">
        <v>1010</v>
      </c>
      <c r="E514" s="1">
        <v>226</v>
      </c>
      <c r="F514" s="1" t="s">
        <v>77</v>
      </c>
      <c r="G514" s="1">
        <v>-3.2120000000000002</v>
      </c>
    </row>
    <row r="515" spans="1:7" hidden="1" x14ac:dyDescent="0.3">
      <c r="A515" s="1">
        <v>12120</v>
      </c>
      <c r="B515" s="1" t="s">
        <v>615</v>
      </c>
      <c r="C515" s="1" t="s">
        <v>1010</v>
      </c>
      <c r="D515" s="1" t="s">
        <v>615</v>
      </c>
      <c r="E515" s="1">
        <v>14936</v>
      </c>
      <c r="F515" s="1" t="s">
        <v>1595</v>
      </c>
      <c r="G515" s="1">
        <v>1</v>
      </c>
    </row>
    <row r="516" spans="1:7" hidden="1" x14ac:dyDescent="0.3">
      <c r="A516" s="1">
        <v>12121</v>
      </c>
      <c r="B516" s="1" t="s">
        <v>621</v>
      </c>
      <c r="C516" s="1" t="s">
        <v>1012</v>
      </c>
      <c r="D516" s="1" t="s">
        <v>615</v>
      </c>
      <c r="E516" s="1">
        <v>12120</v>
      </c>
      <c r="F516" s="1" t="s">
        <v>1010</v>
      </c>
      <c r="G516" s="1">
        <v>-1</v>
      </c>
    </row>
    <row r="517" spans="1:7" hidden="1" x14ac:dyDescent="0.3">
      <c r="A517" s="1">
        <v>12121</v>
      </c>
      <c r="B517" s="1" t="s">
        <v>621</v>
      </c>
      <c r="C517" s="1" t="s">
        <v>1012</v>
      </c>
      <c r="E517" s="1">
        <v>226</v>
      </c>
      <c r="F517" s="1" t="s">
        <v>77</v>
      </c>
      <c r="G517" s="1">
        <v>-3.2120000000000002</v>
      </c>
    </row>
    <row r="518" spans="1:7" hidden="1" x14ac:dyDescent="0.3">
      <c r="A518" s="1">
        <v>12121</v>
      </c>
      <c r="B518" s="1" t="s">
        <v>621</v>
      </c>
      <c r="C518" s="1" t="s">
        <v>1012</v>
      </c>
      <c r="D518" s="1" t="s">
        <v>615</v>
      </c>
      <c r="E518" s="1">
        <v>14936</v>
      </c>
      <c r="F518" s="1" t="s">
        <v>1595</v>
      </c>
      <c r="G518" s="1">
        <v>1</v>
      </c>
    </row>
    <row r="519" spans="1:7" hidden="1" x14ac:dyDescent="0.3">
      <c r="A519" s="1">
        <v>12122</v>
      </c>
      <c r="B519" s="1" t="s">
        <v>609</v>
      </c>
      <c r="C519" s="1" t="s">
        <v>1011</v>
      </c>
      <c r="D519" s="1" t="s">
        <v>623</v>
      </c>
      <c r="E519" s="1">
        <v>12123</v>
      </c>
      <c r="F519" s="1" t="s">
        <v>1013</v>
      </c>
      <c r="G519" s="1">
        <v>-1</v>
      </c>
    </row>
    <row r="520" spans="1:7" hidden="1" x14ac:dyDescent="0.3">
      <c r="A520" s="1">
        <v>12122</v>
      </c>
      <c r="B520" s="1" t="s">
        <v>609</v>
      </c>
      <c r="C520" s="1" t="s">
        <v>1011</v>
      </c>
      <c r="E520" s="1">
        <v>226</v>
      </c>
      <c r="F520" s="1" t="s">
        <v>77</v>
      </c>
      <c r="G520" s="1">
        <v>-1.3879999999999999</v>
      </c>
    </row>
    <row r="521" spans="1:7" hidden="1" x14ac:dyDescent="0.3">
      <c r="A521" s="1">
        <v>12122</v>
      </c>
      <c r="B521" s="1" t="s">
        <v>609</v>
      </c>
      <c r="C521" s="1" t="s">
        <v>1011</v>
      </c>
      <c r="D521" s="1" t="s">
        <v>609</v>
      </c>
      <c r="E521" s="1">
        <v>11968</v>
      </c>
      <c r="F521" s="1" t="s">
        <v>1593</v>
      </c>
      <c r="G521" s="1">
        <v>1</v>
      </c>
    </row>
    <row r="522" spans="1:7" hidden="1" x14ac:dyDescent="0.3">
      <c r="A522" s="1">
        <v>12123</v>
      </c>
      <c r="B522" s="1" t="s">
        <v>623</v>
      </c>
      <c r="C522" s="1" t="s">
        <v>1013</v>
      </c>
      <c r="D522" s="1" t="s">
        <v>609</v>
      </c>
      <c r="E522" s="1">
        <v>11968</v>
      </c>
      <c r="F522" s="1" t="s">
        <v>1593</v>
      </c>
      <c r="G522" s="1">
        <v>1</v>
      </c>
    </row>
    <row r="523" spans="1:7" hidden="1" x14ac:dyDescent="0.3">
      <c r="A523" s="1">
        <v>12123</v>
      </c>
      <c r="B523" s="1" t="s">
        <v>623</v>
      </c>
      <c r="C523" s="1" t="s">
        <v>1013</v>
      </c>
      <c r="E523" s="1">
        <v>226</v>
      </c>
      <c r="F523" s="1" t="s">
        <v>77</v>
      </c>
      <c r="G523" s="1">
        <v>-1.3879999999999999</v>
      </c>
    </row>
    <row r="524" spans="1:7" hidden="1" x14ac:dyDescent="0.3">
      <c r="A524" s="1">
        <v>12123</v>
      </c>
      <c r="B524" s="1" t="s">
        <v>623</v>
      </c>
      <c r="C524" s="1" t="s">
        <v>1013</v>
      </c>
      <c r="D524" s="1" t="s">
        <v>609</v>
      </c>
      <c r="E524" s="1">
        <v>12122</v>
      </c>
      <c r="F524" s="1" t="s">
        <v>1011</v>
      </c>
      <c r="G524" s="1">
        <v>-1</v>
      </c>
    </row>
    <row r="525" spans="1:7" hidden="1" x14ac:dyDescent="0.3">
      <c r="A525" s="1">
        <v>12168</v>
      </c>
      <c r="B525" s="1" t="s">
        <v>334</v>
      </c>
      <c r="C525" s="1" t="s">
        <v>1014</v>
      </c>
      <c r="E525" s="1">
        <v>226</v>
      </c>
      <c r="F525" s="1" t="s">
        <v>77</v>
      </c>
      <c r="G525" s="1">
        <v>-0.45500000000000002</v>
      </c>
    </row>
    <row r="526" spans="1:7" hidden="1" x14ac:dyDescent="0.3">
      <c r="A526" s="1">
        <v>12168</v>
      </c>
      <c r="B526" s="1" t="s">
        <v>334</v>
      </c>
      <c r="C526" s="1" t="s">
        <v>1014</v>
      </c>
      <c r="D526" s="1" t="s">
        <v>1788</v>
      </c>
      <c r="E526" s="1">
        <v>12167</v>
      </c>
      <c r="F526" s="1" t="s">
        <v>1790</v>
      </c>
      <c r="G526" s="1">
        <v>1</v>
      </c>
    </row>
    <row r="527" spans="1:7" hidden="1" x14ac:dyDescent="0.3">
      <c r="A527" s="1">
        <v>12196</v>
      </c>
      <c r="B527" s="1" t="s">
        <v>1017</v>
      </c>
      <c r="C527" s="1" t="s">
        <v>1018</v>
      </c>
      <c r="D527" s="1" t="s">
        <v>1561</v>
      </c>
      <c r="E527" s="1">
        <v>13831</v>
      </c>
      <c r="F527" s="1" t="s">
        <v>1562</v>
      </c>
      <c r="G527" s="1">
        <v>7.085</v>
      </c>
    </row>
    <row r="528" spans="1:7" hidden="1" x14ac:dyDescent="0.3">
      <c r="A528" s="1">
        <v>12197</v>
      </c>
      <c r="B528" s="1" t="s">
        <v>1021</v>
      </c>
      <c r="C528" s="1" t="s">
        <v>1022</v>
      </c>
      <c r="D528" s="1" t="s">
        <v>1561</v>
      </c>
      <c r="E528" s="1">
        <v>13831</v>
      </c>
      <c r="F528" s="1" t="s">
        <v>1562</v>
      </c>
      <c r="G528" s="1">
        <v>7.085</v>
      </c>
    </row>
    <row r="529" spans="1:7" hidden="1" x14ac:dyDescent="0.3">
      <c r="A529" s="1">
        <v>12208</v>
      </c>
      <c r="B529" s="1" t="s">
        <v>474</v>
      </c>
      <c r="C529" s="1" t="s">
        <v>475</v>
      </c>
      <c r="D529" s="1" t="s">
        <v>1631</v>
      </c>
      <c r="E529" s="1">
        <v>12207</v>
      </c>
      <c r="F529" s="1" t="s">
        <v>1632</v>
      </c>
      <c r="G529" s="1">
        <v>1</v>
      </c>
    </row>
    <row r="530" spans="1:7" hidden="1" x14ac:dyDescent="0.3">
      <c r="A530" s="1">
        <v>12208</v>
      </c>
      <c r="B530" s="1" t="s">
        <v>474</v>
      </c>
      <c r="C530" s="1" t="s">
        <v>475</v>
      </c>
      <c r="D530" s="1" t="s">
        <v>1629</v>
      </c>
      <c r="E530" s="1">
        <v>10753</v>
      </c>
      <c r="F530" s="1" t="s">
        <v>1630</v>
      </c>
      <c r="G530" s="1">
        <v>1</v>
      </c>
    </row>
    <row r="531" spans="1:7" hidden="1" x14ac:dyDescent="0.3">
      <c r="A531" s="1">
        <v>12209</v>
      </c>
      <c r="B531" s="1" t="s">
        <v>476</v>
      </c>
      <c r="C531" s="1" t="s">
        <v>477</v>
      </c>
      <c r="D531" s="1" t="s">
        <v>1631</v>
      </c>
      <c r="E531" s="1">
        <v>12207</v>
      </c>
      <c r="F531" s="1" t="s">
        <v>1632</v>
      </c>
      <c r="G531" s="1">
        <v>1</v>
      </c>
    </row>
    <row r="532" spans="1:7" hidden="1" x14ac:dyDescent="0.3">
      <c r="A532" s="1">
        <v>12209</v>
      </c>
      <c r="B532" s="1" t="s">
        <v>476</v>
      </c>
      <c r="C532" s="1" t="s">
        <v>477</v>
      </c>
      <c r="D532" s="1" t="s">
        <v>1634</v>
      </c>
      <c r="E532" s="1">
        <v>10760</v>
      </c>
      <c r="F532" s="1" t="s">
        <v>1635</v>
      </c>
      <c r="G532" s="1">
        <v>1</v>
      </c>
    </row>
    <row r="533" spans="1:7" hidden="1" x14ac:dyDescent="0.3">
      <c r="A533" s="1">
        <v>12240</v>
      </c>
      <c r="B533" s="1" t="s">
        <v>1027</v>
      </c>
      <c r="C533" s="1" t="s">
        <v>1028</v>
      </c>
      <c r="D533" s="1" t="s">
        <v>1880</v>
      </c>
      <c r="E533" s="1">
        <v>12239</v>
      </c>
      <c r="F533" s="1" t="s">
        <v>1881</v>
      </c>
      <c r="G533" s="1">
        <v>6.1040000000000001</v>
      </c>
    </row>
    <row r="534" spans="1:7" hidden="1" x14ac:dyDescent="0.3">
      <c r="A534" s="1">
        <v>12245</v>
      </c>
      <c r="B534" s="1" t="s">
        <v>773</v>
      </c>
      <c r="C534" s="1" t="s">
        <v>774</v>
      </c>
      <c r="D534" s="1" t="s">
        <v>773</v>
      </c>
      <c r="E534" s="1">
        <v>14909</v>
      </c>
      <c r="F534" s="1" t="s">
        <v>1740</v>
      </c>
      <c r="G534" s="1">
        <v>1</v>
      </c>
    </row>
    <row r="535" spans="1:7" hidden="1" x14ac:dyDescent="0.3">
      <c r="A535" s="1">
        <v>12245</v>
      </c>
      <c r="B535" s="1" t="s">
        <v>773</v>
      </c>
      <c r="C535" s="1" t="s">
        <v>774</v>
      </c>
      <c r="D535" s="1" t="s">
        <v>1741</v>
      </c>
      <c r="E535" s="1">
        <v>11671</v>
      </c>
      <c r="F535" s="1" t="s">
        <v>1742</v>
      </c>
      <c r="G535" s="1">
        <v>1</v>
      </c>
    </row>
    <row r="536" spans="1:7" hidden="1" x14ac:dyDescent="0.3">
      <c r="A536" s="1">
        <v>12245</v>
      </c>
      <c r="B536" s="1" t="s">
        <v>773</v>
      </c>
      <c r="C536" s="1" t="s">
        <v>774</v>
      </c>
      <c r="D536" s="1" t="s">
        <v>1743</v>
      </c>
      <c r="E536" s="1">
        <v>15450</v>
      </c>
      <c r="F536" s="1" t="s">
        <v>1528</v>
      </c>
      <c r="G536" s="1">
        <v>1</v>
      </c>
    </row>
    <row r="537" spans="1:7" hidden="1" x14ac:dyDescent="0.3">
      <c r="A537" s="1">
        <v>12246</v>
      </c>
      <c r="B537" s="1" t="s">
        <v>793</v>
      </c>
      <c r="C537" s="1" t="s">
        <v>794</v>
      </c>
      <c r="D537" s="1" t="s">
        <v>793</v>
      </c>
      <c r="E537" s="1">
        <v>14910</v>
      </c>
      <c r="F537" s="1" t="s">
        <v>1744</v>
      </c>
      <c r="G537" s="1">
        <v>1</v>
      </c>
    </row>
    <row r="538" spans="1:7" hidden="1" x14ac:dyDescent="0.3">
      <c r="A538" s="1">
        <v>12246</v>
      </c>
      <c r="B538" s="1" t="s">
        <v>793</v>
      </c>
      <c r="C538" s="1" t="s">
        <v>794</v>
      </c>
      <c r="D538" s="1" t="s">
        <v>1741</v>
      </c>
      <c r="E538" s="1">
        <v>11671</v>
      </c>
      <c r="F538" s="1" t="s">
        <v>1742</v>
      </c>
      <c r="G538" s="1">
        <v>1</v>
      </c>
    </row>
    <row r="539" spans="1:7" hidden="1" x14ac:dyDescent="0.3">
      <c r="A539" s="1">
        <v>12246</v>
      </c>
      <c r="B539" s="1" t="s">
        <v>793</v>
      </c>
      <c r="C539" s="1" t="s">
        <v>794</v>
      </c>
      <c r="D539" s="1" t="s">
        <v>1745</v>
      </c>
      <c r="E539" s="1">
        <v>15451</v>
      </c>
      <c r="F539" s="1" t="s">
        <v>1530</v>
      </c>
      <c r="G539" s="1">
        <v>1</v>
      </c>
    </row>
    <row r="540" spans="1:7" hidden="1" x14ac:dyDescent="0.3">
      <c r="A540" s="1">
        <v>12254</v>
      </c>
      <c r="B540" s="1" t="s">
        <v>883</v>
      </c>
      <c r="C540" s="1" t="s">
        <v>884</v>
      </c>
      <c r="D540" s="1" t="s">
        <v>1307</v>
      </c>
      <c r="E540" s="1">
        <v>11770</v>
      </c>
      <c r="F540" s="1" t="s">
        <v>1308</v>
      </c>
      <c r="G540" s="1">
        <v>2</v>
      </c>
    </row>
    <row r="541" spans="1:7" hidden="1" x14ac:dyDescent="0.3">
      <c r="A541" s="1">
        <v>12254</v>
      </c>
      <c r="B541" s="1" t="s">
        <v>883</v>
      </c>
      <c r="C541" s="1" t="s">
        <v>884</v>
      </c>
      <c r="D541" s="1" t="s">
        <v>1898</v>
      </c>
      <c r="E541" s="1">
        <v>12568</v>
      </c>
      <c r="F541" s="1" t="s">
        <v>1899</v>
      </c>
      <c r="G541" s="1">
        <v>1</v>
      </c>
    </row>
    <row r="542" spans="1:7" hidden="1" x14ac:dyDescent="0.3">
      <c r="A542" s="1">
        <v>12256</v>
      </c>
      <c r="B542" s="1" t="s">
        <v>1045</v>
      </c>
      <c r="C542" s="1" t="s">
        <v>1046</v>
      </c>
      <c r="D542" s="1" t="s">
        <v>1793</v>
      </c>
      <c r="E542" s="1">
        <v>12255</v>
      </c>
      <c r="F542" s="1" t="s">
        <v>1794</v>
      </c>
      <c r="G542" s="1">
        <v>0.3</v>
      </c>
    </row>
    <row r="543" spans="1:7" hidden="1" x14ac:dyDescent="0.3">
      <c r="A543" s="1">
        <v>12256</v>
      </c>
      <c r="B543" s="1" t="s">
        <v>1045</v>
      </c>
      <c r="C543" s="1" t="s">
        <v>1046</v>
      </c>
      <c r="E543" s="1">
        <v>227</v>
      </c>
      <c r="F543" s="1" t="s">
        <v>92</v>
      </c>
      <c r="G543" s="1">
        <v>-0.108</v>
      </c>
    </row>
    <row r="544" spans="1:7" hidden="1" x14ac:dyDescent="0.3">
      <c r="A544" s="1">
        <v>12259</v>
      </c>
      <c r="B544" s="1" t="s">
        <v>1043</v>
      </c>
      <c r="C544" s="1" t="s">
        <v>1044</v>
      </c>
      <c r="D544" s="1" t="s">
        <v>1043</v>
      </c>
      <c r="E544" s="1">
        <v>12258</v>
      </c>
      <c r="F544" s="1" t="s">
        <v>1044</v>
      </c>
      <c r="G544" s="1">
        <v>1</v>
      </c>
    </row>
    <row r="545" spans="1:7" hidden="1" x14ac:dyDescent="0.3">
      <c r="A545" s="1">
        <v>12259</v>
      </c>
      <c r="B545" s="1" t="s">
        <v>1043</v>
      </c>
      <c r="C545" s="1" t="s">
        <v>1044</v>
      </c>
      <c r="D545" s="1" t="s">
        <v>1818</v>
      </c>
      <c r="E545" s="1">
        <v>11794</v>
      </c>
      <c r="F545" s="1" t="s">
        <v>1819</v>
      </c>
      <c r="G545" s="1">
        <v>2</v>
      </c>
    </row>
    <row r="546" spans="1:7" hidden="1" x14ac:dyDescent="0.3">
      <c r="A546" s="1">
        <v>12261</v>
      </c>
      <c r="B546" s="1" t="s">
        <v>1059</v>
      </c>
      <c r="C546" s="1" t="s">
        <v>1060</v>
      </c>
      <c r="E546" s="1">
        <v>227</v>
      </c>
      <c r="F546" s="1" t="s">
        <v>92</v>
      </c>
      <c r="G546" s="1">
        <v>-0.108</v>
      </c>
    </row>
    <row r="547" spans="1:7" hidden="1" x14ac:dyDescent="0.3">
      <c r="A547" s="1">
        <v>12261</v>
      </c>
      <c r="B547" s="1" t="s">
        <v>1059</v>
      </c>
      <c r="C547" s="1" t="s">
        <v>1060</v>
      </c>
      <c r="D547" s="1" t="s">
        <v>1795</v>
      </c>
      <c r="E547" s="1">
        <v>12260</v>
      </c>
      <c r="F547" s="1" t="s">
        <v>1794</v>
      </c>
      <c r="G547" s="1">
        <v>0.29899999999999999</v>
      </c>
    </row>
    <row r="548" spans="1:7" hidden="1" x14ac:dyDescent="0.3">
      <c r="A548" s="1">
        <v>12263</v>
      </c>
      <c r="B548" s="1" t="s">
        <v>1061</v>
      </c>
      <c r="C548" s="1" t="s">
        <v>1062</v>
      </c>
      <c r="D548" s="1" t="s">
        <v>1061</v>
      </c>
      <c r="E548" s="1">
        <v>12262</v>
      </c>
      <c r="F548" s="1" t="s">
        <v>1062</v>
      </c>
      <c r="G548" s="1">
        <v>1</v>
      </c>
    </row>
    <row r="549" spans="1:7" hidden="1" x14ac:dyDescent="0.3">
      <c r="A549" s="1">
        <v>12263</v>
      </c>
      <c r="B549" s="1" t="s">
        <v>1061</v>
      </c>
      <c r="C549" s="1" t="s">
        <v>1062</v>
      </c>
      <c r="D549" s="1" t="s">
        <v>1818</v>
      </c>
      <c r="E549" s="1">
        <v>11794</v>
      </c>
      <c r="F549" s="1" t="s">
        <v>1819</v>
      </c>
      <c r="G549" s="1">
        <v>2</v>
      </c>
    </row>
    <row r="550" spans="1:7" hidden="1" x14ac:dyDescent="0.3">
      <c r="A550" s="1">
        <v>12271</v>
      </c>
      <c r="B550" s="1" t="s">
        <v>801</v>
      </c>
      <c r="C550" s="1" t="s">
        <v>802</v>
      </c>
      <c r="D550" s="1" t="s">
        <v>809</v>
      </c>
      <c r="E550" s="1">
        <v>12272</v>
      </c>
      <c r="F550" s="1" t="s">
        <v>810</v>
      </c>
      <c r="G550" s="1">
        <v>-1</v>
      </c>
    </row>
    <row r="551" spans="1:7" hidden="1" x14ac:dyDescent="0.3">
      <c r="A551" s="1">
        <v>12271</v>
      </c>
      <c r="B551" s="1" t="s">
        <v>801</v>
      </c>
      <c r="C551" s="1" t="s">
        <v>802</v>
      </c>
      <c r="E551" s="1">
        <v>226</v>
      </c>
      <c r="F551" s="1" t="s">
        <v>77</v>
      </c>
      <c r="G551" s="1">
        <v>-0.80300000000000005</v>
      </c>
    </row>
    <row r="552" spans="1:7" hidden="1" x14ac:dyDescent="0.3">
      <c r="A552" s="1">
        <v>12271</v>
      </c>
      <c r="B552" s="1" t="s">
        <v>801</v>
      </c>
      <c r="C552" s="1" t="s">
        <v>802</v>
      </c>
      <c r="D552" s="1" t="s">
        <v>1725</v>
      </c>
      <c r="E552" s="1">
        <v>13723</v>
      </c>
      <c r="F552" s="1" t="s">
        <v>1771</v>
      </c>
      <c r="G552" s="1">
        <v>2.1869999999999998</v>
      </c>
    </row>
    <row r="553" spans="1:7" hidden="1" x14ac:dyDescent="0.3">
      <c r="A553" s="1">
        <v>12272</v>
      </c>
      <c r="B553" s="1" t="s">
        <v>809</v>
      </c>
      <c r="C553" s="1" t="s">
        <v>810</v>
      </c>
      <c r="D553" s="1" t="s">
        <v>1725</v>
      </c>
      <c r="E553" s="1">
        <v>13723</v>
      </c>
      <c r="F553" s="1" t="s">
        <v>1771</v>
      </c>
      <c r="G553" s="1">
        <v>2.1869999999999998</v>
      </c>
    </row>
    <row r="554" spans="1:7" hidden="1" x14ac:dyDescent="0.3">
      <c r="A554" s="1">
        <v>12272</v>
      </c>
      <c r="B554" s="1" t="s">
        <v>809</v>
      </c>
      <c r="C554" s="1" t="s">
        <v>810</v>
      </c>
      <c r="E554" s="1">
        <v>226</v>
      </c>
      <c r="F554" s="1" t="s">
        <v>77</v>
      </c>
      <c r="G554" s="1">
        <v>-0.80300000000000005</v>
      </c>
    </row>
    <row r="555" spans="1:7" hidden="1" x14ac:dyDescent="0.3">
      <c r="A555" s="1">
        <v>12272</v>
      </c>
      <c r="B555" s="1" t="s">
        <v>809</v>
      </c>
      <c r="C555" s="1" t="s">
        <v>810</v>
      </c>
      <c r="D555" s="1" t="s">
        <v>801</v>
      </c>
      <c r="E555" s="1">
        <v>12271</v>
      </c>
      <c r="F555" s="1" t="s">
        <v>802</v>
      </c>
      <c r="G555" s="1">
        <v>-1</v>
      </c>
    </row>
    <row r="556" spans="1:7" hidden="1" x14ac:dyDescent="0.3">
      <c r="A556" s="1">
        <v>12276</v>
      </c>
      <c r="B556" s="1" t="s">
        <v>777</v>
      </c>
      <c r="C556" s="1" t="s">
        <v>1036</v>
      </c>
      <c r="D556" s="1" t="s">
        <v>1731</v>
      </c>
      <c r="E556" s="1">
        <v>11653</v>
      </c>
      <c r="F556" s="1" t="s">
        <v>1732</v>
      </c>
      <c r="G556" s="1">
        <v>2.87</v>
      </c>
    </row>
    <row r="557" spans="1:7" hidden="1" x14ac:dyDescent="0.3">
      <c r="A557" s="1">
        <v>12276</v>
      </c>
      <c r="B557" s="1" t="s">
        <v>777</v>
      </c>
      <c r="C557" s="1" t="s">
        <v>1036</v>
      </c>
      <c r="E557" s="1">
        <v>227</v>
      </c>
      <c r="F557" s="1" t="s">
        <v>92</v>
      </c>
      <c r="G557" s="1">
        <v>-0.20499999999999999</v>
      </c>
    </row>
    <row r="558" spans="1:7" hidden="1" x14ac:dyDescent="0.3">
      <c r="A558" s="1">
        <v>12277</v>
      </c>
      <c r="B558" s="1" t="s">
        <v>789</v>
      </c>
      <c r="C558" s="1" t="s">
        <v>1038</v>
      </c>
      <c r="D558" s="1" t="s">
        <v>1731</v>
      </c>
      <c r="E558" s="1">
        <v>11653</v>
      </c>
      <c r="F558" s="1" t="s">
        <v>1732</v>
      </c>
      <c r="G558" s="1">
        <v>2.87</v>
      </c>
    </row>
    <row r="559" spans="1:7" hidden="1" x14ac:dyDescent="0.3">
      <c r="A559" s="1">
        <v>12277</v>
      </c>
      <c r="B559" s="1" t="s">
        <v>789</v>
      </c>
      <c r="C559" s="1" t="s">
        <v>1038</v>
      </c>
      <c r="E559" s="1">
        <v>227</v>
      </c>
      <c r="F559" s="1" t="s">
        <v>92</v>
      </c>
      <c r="G559" s="1">
        <v>-0.20499999999999999</v>
      </c>
    </row>
    <row r="560" spans="1:7" hidden="1" x14ac:dyDescent="0.3">
      <c r="A560" s="1">
        <v>12280</v>
      </c>
      <c r="B560" s="1" t="s">
        <v>827</v>
      </c>
      <c r="C560" s="1" t="s">
        <v>828</v>
      </c>
      <c r="D560" s="1" t="s">
        <v>827</v>
      </c>
      <c r="E560" s="1">
        <v>12696</v>
      </c>
      <c r="F560" s="1" t="s">
        <v>1730</v>
      </c>
      <c r="G560" s="1">
        <v>1</v>
      </c>
    </row>
    <row r="561" spans="1:7" hidden="1" x14ac:dyDescent="0.3">
      <c r="A561" s="1">
        <v>12281</v>
      </c>
      <c r="B561" s="1" t="s">
        <v>839</v>
      </c>
      <c r="C561" s="1" t="s">
        <v>840</v>
      </c>
      <c r="D561" s="1" t="s">
        <v>839</v>
      </c>
      <c r="E561" s="1">
        <v>13004</v>
      </c>
      <c r="F561" s="1" t="s">
        <v>1729</v>
      </c>
      <c r="G561" s="1">
        <v>1</v>
      </c>
    </row>
    <row r="562" spans="1:7" hidden="1" x14ac:dyDescent="0.3">
      <c r="A562" s="1">
        <v>12287</v>
      </c>
      <c r="B562" s="1" t="s">
        <v>1113</v>
      </c>
      <c r="C562" s="1" t="s">
        <v>1114</v>
      </c>
      <c r="D562" s="1" t="s">
        <v>1656</v>
      </c>
      <c r="E562" s="1">
        <v>11065</v>
      </c>
      <c r="F562" s="1" t="s">
        <v>1657</v>
      </c>
      <c r="G562" s="1">
        <v>2.8849999999999998</v>
      </c>
    </row>
    <row r="563" spans="1:7" hidden="1" x14ac:dyDescent="0.3">
      <c r="A563" s="1">
        <v>12539</v>
      </c>
      <c r="B563" s="1" t="s">
        <v>1129</v>
      </c>
      <c r="C563" s="1" t="s">
        <v>1130</v>
      </c>
      <c r="D563" s="1" t="s">
        <v>1705</v>
      </c>
      <c r="E563" s="1">
        <v>11060</v>
      </c>
      <c r="F563" s="1" t="s">
        <v>1706</v>
      </c>
      <c r="G563" s="1">
        <v>5.9640000000000004</v>
      </c>
    </row>
    <row r="564" spans="1:7" hidden="1" x14ac:dyDescent="0.3">
      <c r="A564" s="1">
        <v>12586</v>
      </c>
      <c r="B564" s="1" t="s">
        <v>1053</v>
      </c>
      <c r="C564" s="1" t="s">
        <v>1054</v>
      </c>
      <c r="D564" s="1" t="s">
        <v>1049</v>
      </c>
      <c r="E564" s="1">
        <v>11789</v>
      </c>
      <c r="F564" s="1" t="s">
        <v>1817</v>
      </c>
      <c r="G564" s="1">
        <v>1</v>
      </c>
    </row>
    <row r="565" spans="1:7" hidden="1" x14ac:dyDescent="0.3">
      <c r="A565" s="1">
        <v>12586</v>
      </c>
      <c r="B565" s="1" t="s">
        <v>1053</v>
      </c>
      <c r="C565" s="1" t="s">
        <v>1054</v>
      </c>
      <c r="E565" s="1">
        <v>226</v>
      </c>
      <c r="F565" s="1" t="s">
        <v>77</v>
      </c>
      <c r="G565" s="1">
        <v>-1.1759999999999999</v>
      </c>
    </row>
    <row r="566" spans="1:7" hidden="1" x14ac:dyDescent="0.3">
      <c r="A566" s="1">
        <v>12586</v>
      </c>
      <c r="B566" s="1" t="s">
        <v>1053</v>
      </c>
      <c r="C566" s="1" t="s">
        <v>1054</v>
      </c>
      <c r="D566" s="1" t="s">
        <v>1049</v>
      </c>
      <c r="E566" s="1">
        <v>12597</v>
      </c>
      <c r="F566" s="1" t="s">
        <v>1050</v>
      </c>
      <c r="G566" s="1">
        <v>-1</v>
      </c>
    </row>
    <row r="567" spans="1:7" hidden="1" x14ac:dyDescent="0.3">
      <c r="A567" s="1">
        <v>12589</v>
      </c>
      <c r="B567" s="1" t="s">
        <v>1057</v>
      </c>
      <c r="C567" s="1" t="s">
        <v>1058</v>
      </c>
      <c r="D567" s="1" t="s">
        <v>1065</v>
      </c>
      <c r="E567" s="1">
        <v>13840</v>
      </c>
      <c r="F567" s="1" t="s">
        <v>1066</v>
      </c>
      <c r="G567" s="1">
        <v>-1</v>
      </c>
    </row>
    <row r="568" spans="1:7" hidden="1" x14ac:dyDescent="0.3">
      <c r="A568" s="1">
        <v>12589</v>
      </c>
      <c r="B568" s="1" t="s">
        <v>1057</v>
      </c>
      <c r="C568" s="1" t="s">
        <v>1058</v>
      </c>
      <c r="E568" s="1">
        <v>226</v>
      </c>
      <c r="F568" s="1" t="s">
        <v>77</v>
      </c>
      <c r="G568" s="1">
        <v>-0.88500000000000001</v>
      </c>
    </row>
    <row r="569" spans="1:7" hidden="1" x14ac:dyDescent="0.3">
      <c r="A569" s="1">
        <v>12589</v>
      </c>
      <c r="B569" s="1" t="s">
        <v>1057</v>
      </c>
      <c r="C569" s="1" t="s">
        <v>1058</v>
      </c>
      <c r="D569" s="1" t="s">
        <v>1057</v>
      </c>
      <c r="E569" s="1">
        <v>11799</v>
      </c>
      <c r="F569" s="1" t="s">
        <v>1822</v>
      </c>
      <c r="G569" s="1">
        <v>1</v>
      </c>
    </row>
    <row r="570" spans="1:7" hidden="1" x14ac:dyDescent="0.3">
      <c r="A570" s="1">
        <v>12597</v>
      </c>
      <c r="B570" s="1" t="s">
        <v>1049</v>
      </c>
      <c r="C570" s="1" t="s">
        <v>1050</v>
      </c>
      <c r="D570" s="1" t="s">
        <v>1049</v>
      </c>
      <c r="E570" s="1">
        <v>11789</v>
      </c>
      <c r="F570" s="1" t="s">
        <v>1817</v>
      </c>
      <c r="G570" s="1">
        <v>1</v>
      </c>
    </row>
    <row r="571" spans="1:7" hidden="1" x14ac:dyDescent="0.3">
      <c r="A571" s="1">
        <v>12597</v>
      </c>
      <c r="B571" s="1" t="s">
        <v>1049</v>
      </c>
      <c r="C571" s="1" t="s">
        <v>1050</v>
      </c>
      <c r="E571" s="1">
        <v>226</v>
      </c>
      <c r="F571" s="1" t="s">
        <v>77</v>
      </c>
      <c r="G571" s="1">
        <v>-1.1759999999999999</v>
      </c>
    </row>
    <row r="572" spans="1:7" hidden="1" x14ac:dyDescent="0.3">
      <c r="A572" s="1">
        <v>12597</v>
      </c>
      <c r="B572" s="1" t="s">
        <v>1049</v>
      </c>
      <c r="C572" s="1" t="s">
        <v>1050</v>
      </c>
      <c r="D572" s="1" t="s">
        <v>1053</v>
      </c>
      <c r="E572" s="1">
        <v>12586</v>
      </c>
      <c r="F572" s="1" t="s">
        <v>1054</v>
      </c>
      <c r="G572" s="1">
        <v>-1</v>
      </c>
    </row>
    <row r="573" spans="1:7" hidden="1" x14ac:dyDescent="0.3">
      <c r="A573" s="1">
        <v>12708</v>
      </c>
      <c r="B573" s="1" t="s">
        <v>1251</v>
      </c>
      <c r="C573" s="1" t="s">
        <v>1252</v>
      </c>
      <c r="D573" s="1" t="s">
        <v>1565</v>
      </c>
      <c r="E573" s="1">
        <v>12707</v>
      </c>
      <c r="F573" s="1" t="s">
        <v>1566</v>
      </c>
      <c r="G573" s="1">
        <v>5.6749999999999998</v>
      </c>
    </row>
    <row r="574" spans="1:7" hidden="1" x14ac:dyDescent="0.3">
      <c r="A574" s="1">
        <v>12712</v>
      </c>
      <c r="B574" s="1" t="s">
        <v>1255</v>
      </c>
      <c r="C574" s="1" t="s">
        <v>1256</v>
      </c>
      <c r="D574" s="1" t="s">
        <v>1569</v>
      </c>
      <c r="E574" s="1">
        <v>12711</v>
      </c>
      <c r="F574" s="1" t="s">
        <v>1570</v>
      </c>
      <c r="G574" s="1">
        <v>5.2220000000000004</v>
      </c>
    </row>
    <row r="575" spans="1:7" hidden="1" x14ac:dyDescent="0.3">
      <c r="A575" s="1">
        <v>12717</v>
      </c>
      <c r="B575" s="1" t="s">
        <v>1261</v>
      </c>
      <c r="C575" s="1" t="s">
        <v>1262</v>
      </c>
      <c r="D575" s="1" t="s">
        <v>1571</v>
      </c>
      <c r="E575" s="1">
        <v>12716</v>
      </c>
      <c r="F575" s="1" t="s">
        <v>1572</v>
      </c>
      <c r="G575" s="1">
        <v>4.6210000000000004</v>
      </c>
    </row>
    <row r="576" spans="1:7" hidden="1" x14ac:dyDescent="0.3">
      <c r="A576" s="1">
        <v>12878</v>
      </c>
      <c r="B576" s="1" t="s">
        <v>511</v>
      </c>
      <c r="C576" s="1" t="s">
        <v>512</v>
      </c>
      <c r="E576" s="1">
        <v>226</v>
      </c>
      <c r="F576" s="1" t="s">
        <v>77</v>
      </c>
      <c r="G576" s="1">
        <v>-2.7090000000000001</v>
      </c>
    </row>
    <row r="577" spans="1:7" hidden="1" x14ac:dyDescent="0.3">
      <c r="A577" s="1">
        <v>12878</v>
      </c>
      <c r="B577" s="1" t="s">
        <v>511</v>
      </c>
      <c r="C577" s="1" t="s">
        <v>512</v>
      </c>
      <c r="D577" s="1" t="s">
        <v>515</v>
      </c>
      <c r="E577" s="1">
        <v>12879</v>
      </c>
      <c r="F577" s="1" t="s">
        <v>516</v>
      </c>
      <c r="G577" s="1">
        <v>-1</v>
      </c>
    </row>
    <row r="578" spans="1:7" hidden="1" x14ac:dyDescent="0.3">
      <c r="A578" s="1">
        <v>12878</v>
      </c>
      <c r="B578" s="1" t="s">
        <v>511</v>
      </c>
      <c r="C578" s="1" t="s">
        <v>512</v>
      </c>
      <c r="D578" s="1" t="s">
        <v>1721</v>
      </c>
      <c r="E578" s="1">
        <v>12877</v>
      </c>
      <c r="F578" s="1" t="s">
        <v>1722</v>
      </c>
      <c r="G578" s="1">
        <v>1</v>
      </c>
    </row>
    <row r="579" spans="1:7" hidden="1" x14ac:dyDescent="0.3">
      <c r="A579" s="1">
        <v>12879</v>
      </c>
      <c r="B579" s="1" t="s">
        <v>515</v>
      </c>
      <c r="C579" s="1" t="s">
        <v>516</v>
      </c>
      <c r="D579" s="1" t="s">
        <v>1721</v>
      </c>
      <c r="E579" s="1">
        <v>12877</v>
      </c>
      <c r="F579" s="1" t="s">
        <v>1722</v>
      </c>
      <c r="G579" s="1">
        <v>1</v>
      </c>
    </row>
    <row r="580" spans="1:7" hidden="1" x14ac:dyDescent="0.3">
      <c r="A580" s="1">
        <v>12879</v>
      </c>
      <c r="B580" s="1" t="s">
        <v>515</v>
      </c>
      <c r="C580" s="1" t="s">
        <v>516</v>
      </c>
      <c r="E580" s="1">
        <v>226</v>
      </c>
      <c r="F580" s="1" t="s">
        <v>77</v>
      </c>
      <c r="G580" s="1">
        <v>-2.7090000000000001</v>
      </c>
    </row>
    <row r="581" spans="1:7" hidden="1" x14ac:dyDescent="0.3">
      <c r="A581" s="1">
        <v>12879</v>
      </c>
      <c r="B581" s="1" t="s">
        <v>515</v>
      </c>
      <c r="C581" s="1" t="s">
        <v>516</v>
      </c>
      <c r="D581" s="1" t="s">
        <v>511</v>
      </c>
      <c r="E581" s="1">
        <v>12878</v>
      </c>
      <c r="F581" s="1" t="s">
        <v>512</v>
      </c>
      <c r="G581" s="1">
        <v>-1</v>
      </c>
    </row>
    <row r="582" spans="1:7" hidden="1" x14ac:dyDescent="0.3">
      <c r="A582" s="1">
        <v>13043</v>
      </c>
      <c r="B582" s="1" t="s">
        <v>1143</v>
      </c>
      <c r="C582" s="1" t="s">
        <v>1144</v>
      </c>
      <c r="D582" s="1" t="s">
        <v>1219</v>
      </c>
      <c r="E582" s="1">
        <v>12065</v>
      </c>
      <c r="F582" s="1" t="s">
        <v>1220</v>
      </c>
      <c r="G582" s="1">
        <v>1</v>
      </c>
    </row>
    <row r="583" spans="1:7" hidden="1" x14ac:dyDescent="0.3">
      <c r="A583" s="1">
        <v>13043</v>
      </c>
      <c r="B583" s="1" t="s">
        <v>1143</v>
      </c>
      <c r="C583" s="1" t="s">
        <v>1144</v>
      </c>
      <c r="D583" s="1" t="s">
        <v>1143</v>
      </c>
      <c r="E583" s="1">
        <v>13042</v>
      </c>
      <c r="F583" s="1" t="s">
        <v>1228</v>
      </c>
      <c r="G583" s="1">
        <v>1</v>
      </c>
    </row>
    <row r="584" spans="1:7" hidden="1" x14ac:dyDescent="0.3">
      <c r="A584" s="1">
        <v>13619</v>
      </c>
      <c r="B584" s="1" t="s">
        <v>1226</v>
      </c>
      <c r="C584" s="1" t="s">
        <v>1227</v>
      </c>
      <c r="E584" s="1">
        <v>227</v>
      </c>
      <c r="F584" s="1" t="s">
        <v>92</v>
      </c>
      <c r="G584" s="1">
        <v>-0.29199999999999998</v>
      </c>
    </row>
    <row r="585" spans="1:7" hidden="1" x14ac:dyDescent="0.3">
      <c r="A585" s="1">
        <v>13619</v>
      </c>
      <c r="B585" s="1" t="s">
        <v>1226</v>
      </c>
      <c r="C585" s="1" t="s">
        <v>1227</v>
      </c>
      <c r="D585" s="1" t="s">
        <v>1828</v>
      </c>
      <c r="E585" s="1">
        <v>13602</v>
      </c>
      <c r="F585" s="1" t="s">
        <v>1829</v>
      </c>
      <c r="G585" s="1">
        <v>0.95499999999999996</v>
      </c>
    </row>
    <row r="586" spans="1:7" hidden="1" x14ac:dyDescent="0.3">
      <c r="A586" s="1">
        <v>13620</v>
      </c>
      <c r="B586" s="1" t="s">
        <v>1139</v>
      </c>
      <c r="C586" s="1" t="s">
        <v>1140</v>
      </c>
      <c r="E586" s="1">
        <v>227</v>
      </c>
      <c r="F586" s="1" t="s">
        <v>92</v>
      </c>
      <c r="G586" s="1">
        <v>-0.05</v>
      </c>
    </row>
    <row r="587" spans="1:7" hidden="1" x14ac:dyDescent="0.3">
      <c r="A587" s="1">
        <v>13620</v>
      </c>
      <c r="B587" s="1" t="s">
        <v>1139</v>
      </c>
      <c r="C587" s="1" t="s">
        <v>1140</v>
      </c>
      <c r="D587" s="1" t="s">
        <v>1924</v>
      </c>
      <c r="E587" s="1">
        <v>13607</v>
      </c>
      <c r="F587" s="1" t="s">
        <v>1925</v>
      </c>
      <c r="G587" s="1">
        <v>0.188</v>
      </c>
    </row>
    <row r="588" spans="1:7" hidden="1" x14ac:dyDescent="0.3">
      <c r="A588" s="1">
        <v>13621</v>
      </c>
      <c r="B588" s="1" t="s">
        <v>1135</v>
      </c>
      <c r="C588" s="1" t="s">
        <v>1223</v>
      </c>
      <c r="D588" s="1" t="s">
        <v>1926</v>
      </c>
      <c r="E588" s="1">
        <v>13603</v>
      </c>
      <c r="F588" s="1" t="s">
        <v>1927</v>
      </c>
      <c r="G588" s="1">
        <v>0.189</v>
      </c>
    </row>
    <row r="589" spans="1:7" hidden="1" x14ac:dyDescent="0.3">
      <c r="A589" s="1">
        <v>13621</v>
      </c>
      <c r="B589" s="1" t="s">
        <v>1135</v>
      </c>
      <c r="C589" s="1" t="s">
        <v>1223</v>
      </c>
      <c r="E589" s="1">
        <v>227</v>
      </c>
      <c r="F589" s="1" t="s">
        <v>92</v>
      </c>
      <c r="G589" s="1">
        <v>-7.2999999999999995E-2</v>
      </c>
    </row>
    <row r="590" spans="1:7" hidden="1" x14ac:dyDescent="0.3">
      <c r="A590" s="1">
        <v>13629</v>
      </c>
      <c r="B590" s="1" t="s">
        <v>903</v>
      </c>
      <c r="C590" s="1" t="s">
        <v>904</v>
      </c>
      <c r="D590" s="1" t="s">
        <v>1910</v>
      </c>
      <c r="E590" s="1">
        <v>13604</v>
      </c>
      <c r="F590" s="1" t="s">
        <v>1911</v>
      </c>
      <c r="G590" s="1">
        <v>0.53800000000000003</v>
      </c>
    </row>
    <row r="591" spans="1:7" hidden="1" x14ac:dyDescent="0.3">
      <c r="A591" s="1">
        <v>13629</v>
      </c>
      <c r="B591" s="1" t="s">
        <v>903</v>
      </c>
      <c r="C591" s="1" t="s">
        <v>904</v>
      </c>
      <c r="E591" s="1">
        <v>227</v>
      </c>
      <c r="F591" s="1" t="s">
        <v>92</v>
      </c>
      <c r="G591" s="1">
        <v>-0.224</v>
      </c>
    </row>
    <row r="592" spans="1:7" hidden="1" x14ac:dyDescent="0.3">
      <c r="A592" s="1">
        <v>13629</v>
      </c>
      <c r="B592" s="1" t="s">
        <v>903</v>
      </c>
      <c r="C592" s="1" t="s">
        <v>904</v>
      </c>
      <c r="D592" s="1" t="s">
        <v>915</v>
      </c>
      <c r="E592" s="1">
        <v>13641</v>
      </c>
      <c r="F592" s="1" t="s">
        <v>916</v>
      </c>
      <c r="G592" s="1">
        <v>-1</v>
      </c>
    </row>
    <row r="593" spans="1:7" hidden="1" x14ac:dyDescent="0.3">
      <c r="A593" s="1">
        <v>13633</v>
      </c>
      <c r="B593" s="1" t="s">
        <v>905</v>
      </c>
      <c r="C593" s="1" t="s">
        <v>906</v>
      </c>
      <c r="D593" s="1" t="s">
        <v>1886</v>
      </c>
      <c r="E593" s="1">
        <v>13632</v>
      </c>
      <c r="F593" s="1" t="s">
        <v>1887</v>
      </c>
      <c r="G593" s="1">
        <v>1</v>
      </c>
    </row>
    <row r="594" spans="1:7" hidden="1" x14ac:dyDescent="0.3">
      <c r="A594" s="1">
        <v>13641</v>
      </c>
      <c r="B594" s="1" t="s">
        <v>915</v>
      </c>
      <c r="C594" s="1" t="s">
        <v>916</v>
      </c>
      <c r="D594" s="1" t="s">
        <v>1910</v>
      </c>
      <c r="E594" s="1">
        <v>13604</v>
      </c>
      <c r="F594" s="1" t="s">
        <v>1911</v>
      </c>
      <c r="G594" s="1">
        <v>0.53800000000000003</v>
      </c>
    </row>
    <row r="595" spans="1:7" hidden="1" x14ac:dyDescent="0.3">
      <c r="A595" s="1">
        <v>13641</v>
      </c>
      <c r="B595" s="1" t="s">
        <v>915</v>
      </c>
      <c r="C595" s="1" t="s">
        <v>916</v>
      </c>
      <c r="E595" s="1">
        <v>227</v>
      </c>
      <c r="F595" s="1" t="s">
        <v>92</v>
      </c>
      <c r="G595" s="1">
        <v>-0.224</v>
      </c>
    </row>
    <row r="596" spans="1:7" hidden="1" x14ac:dyDescent="0.3">
      <c r="A596" s="1">
        <v>13641</v>
      </c>
      <c r="B596" s="1" t="s">
        <v>915</v>
      </c>
      <c r="C596" s="1" t="s">
        <v>916</v>
      </c>
      <c r="D596" s="1" t="s">
        <v>903</v>
      </c>
      <c r="E596" s="1">
        <v>13629</v>
      </c>
      <c r="F596" s="1" t="s">
        <v>904</v>
      </c>
      <c r="G596" s="1">
        <v>-1</v>
      </c>
    </row>
    <row r="597" spans="1:7" hidden="1" x14ac:dyDescent="0.3">
      <c r="A597" s="1">
        <v>13643</v>
      </c>
      <c r="B597" s="1" t="s">
        <v>909</v>
      </c>
      <c r="C597" s="1" t="s">
        <v>910</v>
      </c>
      <c r="D597" s="1" t="s">
        <v>909</v>
      </c>
      <c r="E597" s="1">
        <v>13642</v>
      </c>
      <c r="F597" s="1" t="s">
        <v>1814</v>
      </c>
      <c r="G597" s="1">
        <v>1</v>
      </c>
    </row>
    <row r="598" spans="1:7" hidden="1" x14ac:dyDescent="0.3">
      <c r="A598" s="1">
        <v>13697</v>
      </c>
      <c r="B598" s="1" t="s">
        <v>609</v>
      </c>
      <c r="C598" s="1" t="s">
        <v>1011</v>
      </c>
      <c r="E598" s="1">
        <v>226</v>
      </c>
      <c r="F598" s="1" t="s">
        <v>77</v>
      </c>
      <c r="G598" s="1">
        <v>-1.3879999999999999</v>
      </c>
    </row>
    <row r="599" spans="1:7" hidden="1" x14ac:dyDescent="0.3">
      <c r="A599" s="1">
        <v>13697</v>
      </c>
      <c r="B599" s="1" t="s">
        <v>609</v>
      </c>
      <c r="C599" s="1" t="s">
        <v>1011</v>
      </c>
      <c r="D599" s="1" t="s">
        <v>623</v>
      </c>
      <c r="E599" s="1">
        <v>13698</v>
      </c>
      <c r="F599" s="1" t="s">
        <v>1013</v>
      </c>
      <c r="G599" s="1">
        <v>-1</v>
      </c>
    </row>
    <row r="600" spans="1:7" hidden="1" x14ac:dyDescent="0.3">
      <c r="A600" s="1">
        <v>13697</v>
      </c>
      <c r="B600" s="1" t="s">
        <v>609</v>
      </c>
      <c r="C600" s="1" t="s">
        <v>1011</v>
      </c>
      <c r="D600" s="1" t="s">
        <v>609</v>
      </c>
      <c r="E600" s="1">
        <v>11968</v>
      </c>
      <c r="F600" s="1" t="s">
        <v>1593</v>
      </c>
      <c r="G600" s="1">
        <v>1</v>
      </c>
    </row>
    <row r="601" spans="1:7" hidden="1" x14ac:dyDescent="0.3">
      <c r="A601" s="1">
        <v>13698</v>
      </c>
      <c r="B601" s="1" t="s">
        <v>623</v>
      </c>
      <c r="C601" s="1" t="s">
        <v>1013</v>
      </c>
      <c r="D601" s="1" t="s">
        <v>609</v>
      </c>
      <c r="E601" s="1">
        <v>11968</v>
      </c>
      <c r="F601" s="1" t="s">
        <v>1593</v>
      </c>
      <c r="G601" s="1">
        <v>1</v>
      </c>
    </row>
    <row r="602" spans="1:7" hidden="1" x14ac:dyDescent="0.3">
      <c r="A602" s="1">
        <v>13698</v>
      </c>
      <c r="B602" s="1" t="s">
        <v>623</v>
      </c>
      <c r="C602" s="1" t="s">
        <v>1013</v>
      </c>
      <c r="E602" s="1">
        <v>226</v>
      </c>
      <c r="F602" s="1" t="s">
        <v>77</v>
      </c>
      <c r="G602" s="1">
        <v>-1.3879999999999999</v>
      </c>
    </row>
    <row r="603" spans="1:7" hidden="1" x14ac:dyDescent="0.3">
      <c r="A603" s="1">
        <v>13698</v>
      </c>
      <c r="B603" s="1" t="s">
        <v>623</v>
      </c>
      <c r="C603" s="1" t="s">
        <v>1013</v>
      </c>
      <c r="D603" s="1" t="s">
        <v>609</v>
      </c>
      <c r="E603" s="1">
        <v>13697</v>
      </c>
      <c r="F603" s="1" t="s">
        <v>1011</v>
      </c>
      <c r="G603" s="1">
        <v>-1</v>
      </c>
    </row>
    <row r="604" spans="1:7" hidden="1" x14ac:dyDescent="0.3">
      <c r="A604" s="1">
        <v>13708</v>
      </c>
      <c r="B604" s="1" t="s">
        <v>544</v>
      </c>
      <c r="C604" s="1" t="s">
        <v>545</v>
      </c>
      <c r="D604" s="1" t="s">
        <v>1841</v>
      </c>
      <c r="E604" s="1">
        <v>10918</v>
      </c>
      <c r="F604" s="1" t="s">
        <v>1842</v>
      </c>
      <c r="G604" s="1">
        <v>9.4689999999999994</v>
      </c>
    </row>
    <row r="605" spans="1:7" hidden="1" x14ac:dyDescent="0.3">
      <c r="A605" s="1">
        <v>13798</v>
      </c>
      <c r="B605" s="1" t="s">
        <v>867</v>
      </c>
      <c r="C605" s="1" t="s">
        <v>868</v>
      </c>
      <c r="D605" s="1" t="s">
        <v>1099</v>
      </c>
      <c r="E605" s="1">
        <v>11709</v>
      </c>
      <c r="F605" s="1" t="s">
        <v>1100</v>
      </c>
      <c r="G605" s="1">
        <v>1.4690000000000001</v>
      </c>
    </row>
    <row r="606" spans="1:7" hidden="1" x14ac:dyDescent="0.3">
      <c r="A606" s="1">
        <v>13798</v>
      </c>
      <c r="B606" s="1" t="s">
        <v>867</v>
      </c>
      <c r="C606" s="1" t="s">
        <v>868</v>
      </c>
      <c r="E606" s="1">
        <v>227</v>
      </c>
      <c r="F606" s="1" t="s">
        <v>92</v>
      </c>
      <c r="G606" s="1">
        <v>-1.7999999999999999E-2</v>
      </c>
    </row>
    <row r="607" spans="1:7" hidden="1" x14ac:dyDescent="0.3">
      <c r="A607" s="1">
        <v>13799</v>
      </c>
      <c r="B607" s="1" t="s">
        <v>873</v>
      </c>
      <c r="C607" s="1" t="s">
        <v>874</v>
      </c>
      <c r="D607" s="1" t="s">
        <v>1099</v>
      </c>
      <c r="E607" s="1">
        <v>11709</v>
      </c>
      <c r="F607" s="1" t="s">
        <v>1100</v>
      </c>
      <c r="G607" s="1">
        <v>1.4690000000000001</v>
      </c>
    </row>
    <row r="608" spans="1:7" hidden="1" x14ac:dyDescent="0.3">
      <c r="A608" s="1">
        <v>13799</v>
      </c>
      <c r="B608" s="1" t="s">
        <v>873</v>
      </c>
      <c r="C608" s="1" t="s">
        <v>874</v>
      </c>
      <c r="E608" s="1">
        <v>227</v>
      </c>
      <c r="F608" s="1" t="s">
        <v>92</v>
      </c>
      <c r="G608" s="1">
        <v>-1.7999999999999999E-2</v>
      </c>
    </row>
    <row r="609" spans="1:7" hidden="1" x14ac:dyDescent="0.3">
      <c r="A609" s="1">
        <v>13840</v>
      </c>
      <c r="B609" s="1" t="s">
        <v>1065</v>
      </c>
      <c r="C609" s="1" t="s">
        <v>1066</v>
      </c>
      <c r="D609" s="1" t="s">
        <v>1057</v>
      </c>
      <c r="E609" s="1">
        <v>12589</v>
      </c>
      <c r="F609" s="1" t="s">
        <v>1058</v>
      </c>
      <c r="G609" s="1">
        <v>-1</v>
      </c>
    </row>
    <row r="610" spans="1:7" hidden="1" x14ac:dyDescent="0.3">
      <c r="A610" s="1">
        <v>13840</v>
      </c>
      <c r="B610" s="1" t="s">
        <v>1065</v>
      </c>
      <c r="C610" s="1" t="s">
        <v>1066</v>
      </c>
      <c r="E610" s="1">
        <v>226</v>
      </c>
      <c r="F610" s="1" t="s">
        <v>77</v>
      </c>
      <c r="G610" s="1">
        <v>-0.88500000000000001</v>
      </c>
    </row>
    <row r="611" spans="1:7" hidden="1" x14ac:dyDescent="0.3">
      <c r="A611" s="1">
        <v>13840</v>
      </c>
      <c r="B611" s="1" t="s">
        <v>1065</v>
      </c>
      <c r="C611" s="1" t="s">
        <v>1066</v>
      </c>
      <c r="D611" s="1" t="s">
        <v>1057</v>
      </c>
      <c r="E611" s="1">
        <v>11799</v>
      </c>
      <c r="F611" s="1" t="s">
        <v>1822</v>
      </c>
      <c r="G611" s="1">
        <v>1</v>
      </c>
    </row>
    <row r="612" spans="1:7" hidden="1" x14ac:dyDescent="0.3">
      <c r="A612" s="1">
        <v>13945</v>
      </c>
      <c r="B612" s="1" t="s">
        <v>885</v>
      </c>
      <c r="C612" s="1" t="s">
        <v>886</v>
      </c>
      <c r="D612" s="1" t="s">
        <v>885</v>
      </c>
      <c r="E612" s="1">
        <v>11767</v>
      </c>
      <c r="F612" s="1" t="s">
        <v>1833</v>
      </c>
      <c r="G612" s="1">
        <v>1</v>
      </c>
    </row>
    <row r="613" spans="1:7" hidden="1" x14ac:dyDescent="0.3">
      <c r="A613" s="1">
        <v>13945</v>
      </c>
      <c r="B613" s="1" t="s">
        <v>885</v>
      </c>
      <c r="C613" s="1" t="s">
        <v>886</v>
      </c>
      <c r="E613" s="1">
        <v>226</v>
      </c>
      <c r="F613" s="1" t="s">
        <v>77</v>
      </c>
      <c r="G613" s="1">
        <v>-3.1</v>
      </c>
    </row>
    <row r="614" spans="1:7" hidden="1" x14ac:dyDescent="0.3">
      <c r="A614" s="1">
        <v>13945</v>
      </c>
      <c r="B614" s="1" t="s">
        <v>885</v>
      </c>
      <c r="C614" s="1" t="s">
        <v>886</v>
      </c>
      <c r="D614" s="1" t="s">
        <v>548</v>
      </c>
      <c r="E614" s="1">
        <v>11140</v>
      </c>
      <c r="F614" s="1" t="s">
        <v>549</v>
      </c>
      <c r="G614" s="1">
        <v>4</v>
      </c>
    </row>
    <row r="615" spans="1:7" hidden="1" x14ac:dyDescent="0.3">
      <c r="A615" s="1">
        <v>14326</v>
      </c>
      <c r="B615" s="1" t="s">
        <v>1143</v>
      </c>
      <c r="C615" s="1" t="s">
        <v>1228</v>
      </c>
      <c r="D615" s="1" t="s">
        <v>1143</v>
      </c>
      <c r="E615" s="1">
        <v>11775</v>
      </c>
      <c r="F615" s="1" t="s">
        <v>1825</v>
      </c>
      <c r="G615" s="1">
        <v>1</v>
      </c>
    </row>
    <row r="616" spans="1:7" hidden="1" x14ac:dyDescent="0.3">
      <c r="A616" s="1">
        <v>14326</v>
      </c>
      <c r="B616" s="1" t="s">
        <v>1143</v>
      </c>
      <c r="C616" s="1" t="s">
        <v>1228</v>
      </c>
      <c r="E616" s="1">
        <v>226</v>
      </c>
      <c r="F616" s="1" t="s">
        <v>77</v>
      </c>
      <c r="G616" s="1">
        <v>-0.66900000000000004</v>
      </c>
    </row>
    <row r="617" spans="1:7" hidden="1" x14ac:dyDescent="0.3">
      <c r="A617" s="1">
        <v>14485</v>
      </c>
      <c r="B617" s="1" t="s">
        <v>1045</v>
      </c>
      <c r="C617" s="1" t="s">
        <v>1046</v>
      </c>
      <c r="D617" s="1" t="s">
        <v>1795</v>
      </c>
      <c r="E617" s="1">
        <v>12260</v>
      </c>
      <c r="F617" s="1" t="s">
        <v>1794</v>
      </c>
      <c r="G617" s="1">
        <v>0.3</v>
      </c>
    </row>
    <row r="618" spans="1:7" hidden="1" x14ac:dyDescent="0.3">
      <c r="A618" s="1">
        <v>14485</v>
      </c>
      <c r="B618" s="1" t="s">
        <v>1045</v>
      </c>
      <c r="C618" s="1" t="s">
        <v>1046</v>
      </c>
      <c r="E618" s="1">
        <v>227</v>
      </c>
      <c r="F618" s="1" t="s">
        <v>92</v>
      </c>
      <c r="G618" s="1">
        <v>-0.108</v>
      </c>
    </row>
    <row r="619" spans="1:7" hidden="1" x14ac:dyDescent="0.3">
      <c r="A619" s="1">
        <v>14487</v>
      </c>
      <c r="B619" s="1" t="s">
        <v>1043</v>
      </c>
      <c r="C619" s="1" t="s">
        <v>1044</v>
      </c>
      <c r="D619" s="1" t="s">
        <v>1818</v>
      </c>
      <c r="E619" s="1">
        <v>11794</v>
      </c>
      <c r="F619" s="1" t="s">
        <v>1819</v>
      </c>
      <c r="G619" s="1">
        <v>2</v>
      </c>
    </row>
    <row r="620" spans="1:7" hidden="1" x14ac:dyDescent="0.3">
      <c r="A620" s="1">
        <v>14487</v>
      </c>
      <c r="B620" s="1" t="s">
        <v>1043</v>
      </c>
      <c r="C620" s="1" t="s">
        <v>1044</v>
      </c>
      <c r="D620" s="1" t="s">
        <v>1043</v>
      </c>
      <c r="E620" s="1">
        <v>14486</v>
      </c>
      <c r="F620" s="1" t="s">
        <v>1044</v>
      </c>
      <c r="G620" s="1">
        <v>1</v>
      </c>
    </row>
    <row r="621" spans="1:7" hidden="1" x14ac:dyDescent="0.3">
      <c r="A621" s="1">
        <v>14678</v>
      </c>
      <c r="B621" s="1" t="s">
        <v>1224</v>
      </c>
      <c r="C621" s="1" t="s">
        <v>1225</v>
      </c>
      <c r="D621" s="1" t="s">
        <v>1774</v>
      </c>
      <c r="E621" s="1">
        <v>14677</v>
      </c>
      <c r="F621" s="1" t="s">
        <v>1775</v>
      </c>
      <c r="G621" s="1">
        <v>0.311</v>
      </c>
    </row>
    <row r="622" spans="1:7" hidden="1" x14ac:dyDescent="0.3">
      <c r="A622" s="1">
        <v>14678</v>
      </c>
      <c r="B622" s="1" t="s">
        <v>1224</v>
      </c>
      <c r="C622" s="1" t="s">
        <v>1225</v>
      </c>
      <c r="E622" s="1">
        <v>227</v>
      </c>
      <c r="F622" s="1" t="s">
        <v>92</v>
      </c>
      <c r="G622" s="1">
        <v>-0.184</v>
      </c>
    </row>
    <row r="623" spans="1:7" hidden="1" x14ac:dyDescent="0.3">
      <c r="A623" s="1">
        <v>14682</v>
      </c>
      <c r="B623" s="1" t="s">
        <v>1071</v>
      </c>
      <c r="C623" s="1" t="s">
        <v>1072</v>
      </c>
      <c r="D623" s="1" t="s">
        <v>1071</v>
      </c>
      <c r="E623" s="1">
        <v>14680</v>
      </c>
      <c r="F623" s="1" t="s">
        <v>1821</v>
      </c>
      <c r="G623" s="1">
        <v>1</v>
      </c>
    </row>
    <row r="624" spans="1:7" hidden="1" x14ac:dyDescent="0.3">
      <c r="A624" s="1">
        <v>14682</v>
      </c>
      <c r="B624" s="1" t="s">
        <v>1071</v>
      </c>
      <c r="C624" s="1" t="s">
        <v>1072</v>
      </c>
      <c r="D624" s="1" t="s">
        <v>1818</v>
      </c>
      <c r="E624" s="1">
        <v>11794</v>
      </c>
      <c r="F624" s="1" t="s">
        <v>1819</v>
      </c>
      <c r="G624" s="1">
        <v>1</v>
      </c>
    </row>
    <row r="625" spans="1:7" hidden="1" x14ac:dyDescent="0.3">
      <c r="A625" s="1">
        <v>14684</v>
      </c>
      <c r="B625" s="1" t="s">
        <v>1075</v>
      </c>
      <c r="C625" s="1" t="s">
        <v>1076</v>
      </c>
      <c r="D625" s="1" t="s">
        <v>1075</v>
      </c>
      <c r="E625" s="1">
        <v>14683</v>
      </c>
      <c r="F625" s="1" t="s">
        <v>1820</v>
      </c>
      <c r="G625" s="1">
        <v>1</v>
      </c>
    </row>
    <row r="626" spans="1:7" hidden="1" x14ac:dyDescent="0.3">
      <c r="A626" s="1">
        <v>14684</v>
      </c>
      <c r="B626" s="1" t="s">
        <v>1075</v>
      </c>
      <c r="C626" s="1" t="s">
        <v>1076</v>
      </c>
      <c r="D626" s="1" t="s">
        <v>1818</v>
      </c>
      <c r="E626" s="1">
        <v>11794</v>
      </c>
      <c r="F626" s="1" t="s">
        <v>1819</v>
      </c>
      <c r="G626" s="1">
        <v>1</v>
      </c>
    </row>
    <row r="627" spans="1:7" hidden="1" x14ac:dyDescent="0.3">
      <c r="A627" s="1">
        <v>14875</v>
      </c>
      <c r="B627" s="1" t="s">
        <v>704</v>
      </c>
      <c r="C627" s="1" t="s">
        <v>705</v>
      </c>
      <c r="D627" s="1" t="s">
        <v>704</v>
      </c>
      <c r="E627" s="1">
        <v>14874</v>
      </c>
      <c r="F627" s="1" t="s">
        <v>1754</v>
      </c>
      <c r="G627" s="1">
        <v>1</v>
      </c>
    </row>
    <row r="628" spans="1:7" hidden="1" x14ac:dyDescent="0.3">
      <c r="A628" s="1">
        <v>14875</v>
      </c>
      <c r="B628" s="1" t="s">
        <v>704</v>
      </c>
      <c r="C628" s="1" t="s">
        <v>705</v>
      </c>
      <c r="D628" s="1" t="s">
        <v>1741</v>
      </c>
      <c r="E628" s="1">
        <v>11671</v>
      </c>
      <c r="F628" s="1" t="s">
        <v>1742</v>
      </c>
      <c r="G628" s="1">
        <v>4</v>
      </c>
    </row>
    <row r="629" spans="1:7" hidden="1" x14ac:dyDescent="0.3">
      <c r="A629" s="1">
        <v>14913</v>
      </c>
      <c r="B629" s="1" t="s">
        <v>895</v>
      </c>
      <c r="C629" s="1" t="s">
        <v>896</v>
      </c>
      <c r="D629" s="1" t="s">
        <v>1912</v>
      </c>
      <c r="E629" s="1">
        <v>13828</v>
      </c>
      <c r="F629" s="1" t="s">
        <v>1913</v>
      </c>
      <c r="G629" s="1">
        <v>3.036</v>
      </c>
    </row>
    <row r="630" spans="1:7" hidden="1" x14ac:dyDescent="0.3">
      <c r="A630" s="1">
        <v>14928</v>
      </c>
      <c r="B630" s="1" t="s">
        <v>1008</v>
      </c>
      <c r="C630" s="1" t="s">
        <v>1009</v>
      </c>
      <c r="D630" s="1" t="s">
        <v>877</v>
      </c>
      <c r="E630" s="1">
        <v>11753</v>
      </c>
      <c r="F630" s="1" t="s">
        <v>878</v>
      </c>
      <c r="G630" s="1">
        <v>2</v>
      </c>
    </row>
    <row r="631" spans="1:7" hidden="1" x14ac:dyDescent="0.3">
      <c r="A631" s="1">
        <v>14928</v>
      </c>
      <c r="B631" s="1" t="s">
        <v>1008</v>
      </c>
      <c r="C631" s="1" t="s">
        <v>1009</v>
      </c>
      <c r="D631" s="1" t="s">
        <v>879</v>
      </c>
      <c r="E631" s="1">
        <v>11441</v>
      </c>
      <c r="F631" s="1" t="s">
        <v>880</v>
      </c>
      <c r="G631" s="1">
        <v>1</v>
      </c>
    </row>
    <row r="632" spans="1:7" hidden="1" x14ac:dyDescent="0.3">
      <c r="A632" s="1">
        <v>14932</v>
      </c>
      <c r="B632" s="1" t="s">
        <v>1243</v>
      </c>
      <c r="C632" s="1" t="s">
        <v>1244</v>
      </c>
      <c r="D632" s="1" t="s">
        <v>1243</v>
      </c>
      <c r="E632" s="1">
        <v>14931</v>
      </c>
      <c r="F632" s="1" t="s">
        <v>1244</v>
      </c>
      <c r="G632" s="1">
        <v>1</v>
      </c>
    </row>
    <row r="633" spans="1:7" hidden="1" x14ac:dyDescent="0.3">
      <c r="A633" s="1">
        <v>14934</v>
      </c>
      <c r="B633" s="1" t="s">
        <v>1247</v>
      </c>
      <c r="C633" s="1" t="s">
        <v>1248</v>
      </c>
      <c r="D633" s="1" t="s">
        <v>1247</v>
      </c>
      <c r="E633" s="1">
        <v>14933</v>
      </c>
      <c r="F633" s="1" t="s">
        <v>1248</v>
      </c>
      <c r="G633" s="1">
        <v>1</v>
      </c>
    </row>
    <row r="634" spans="1:7" hidden="1" x14ac:dyDescent="0.3">
      <c r="A634" s="1">
        <v>14982</v>
      </c>
      <c r="B634" s="1" t="s">
        <v>829</v>
      </c>
      <c r="C634" s="1" t="s">
        <v>830</v>
      </c>
      <c r="D634" s="1" t="s">
        <v>835</v>
      </c>
      <c r="E634" s="1">
        <v>14983</v>
      </c>
      <c r="F634" s="1" t="s">
        <v>836</v>
      </c>
      <c r="G634" s="1">
        <v>-1</v>
      </c>
    </row>
    <row r="635" spans="1:7" hidden="1" x14ac:dyDescent="0.3">
      <c r="A635" s="1">
        <v>14982</v>
      </c>
      <c r="B635" s="1" t="s">
        <v>829</v>
      </c>
      <c r="C635" s="1" t="s">
        <v>830</v>
      </c>
      <c r="E635" s="1">
        <v>227</v>
      </c>
      <c r="F635" s="1" t="s">
        <v>92</v>
      </c>
      <c r="G635" s="1">
        <v>-0.27700000000000002</v>
      </c>
    </row>
    <row r="636" spans="1:7" hidden="1" x14ac:dyDescent="0.3">
      <c r="A636" s="1">
        <v>14982</v>
      </c>
      <c r="B636" s="1" t="s">
        <v>829</v>
      </c>
      <c r="C636" s="1" t="s">
        <v>830</v>
      </c>
      <c r="D636" s="1" t="s">
        <v>1746</v>
      </c>
      <c r="E636" s="1">
        <v>11969</v>
      </c>
      <c r="F636" s="1" t="s">
        <v>1747</v>
      </c>
      <c r="G636" s="1">
        <v>0.44900000000000001</v>
      </c>
    </row>
    <row r="637" spans="1:7" hidden="1" x14ac:dyDescent="0.3">
      <c r="A637" s="1">
        <v>14983</v>
      </c>
      <c r="B637" s="1" t="s">
        <v>835</v>
      </c>
      <c r="C637" s="1" t="s">
        <v>836</v>
      </c>
      <c r="D637" s="1" t="s">
        <v>829</v>
      </c>
      <c r="E637" s="1">
        <v>14982</v>
      </c>
      <c r="F637" s="1" t="s">
        <v>830</v>
      </c>
      <c r="G637" s="1">
        <v>-1</v>
      </c>
    </row>
    <row r="638" spans="1:7" hidden="1" x14ac:dyDescent="0.3">
      <c r="A638" s="1">
        <v>14983</v>
      </c>
      <c r="B638" s="1" t="s">
        <v>835</v>
      </c>
      <c r="C638" s="1" t="s">
        <v>836</v>
      </c>
      <c r="E638" s="1">
        <v>227</v>
      </c>
      <c r="F638" s="1" t="s">
        <v>92</v>
      </c>
      <c r="G638" s="1">
        <v>-0.27700000000000002</v>
      </c>
    </row>
    <row r="639" spans="1:7" hidden="1" x14ac:dyDescent="0.3">
      <c r="A639" s="1">
        <v>14983</v>
      </c>
      <c r="B639" s="1" t="s">
        <v>835</v>
      </c>
      <c r="C639" s="1" t="s">
        <v>836</v>
      </c>
      <c r="D639" s="1" t="s">
        <v>1746</v>
      </c>
      <c r="E639" s="1">
        <v>11969</v>
      </c>
      <c r="F639" s="1" t="s">
        <v>1747</v>
      </c>
      <c r="G639" s="1">
        <v>0.44900000000000001</v>
      </c>
    </row>
    <row r="640" spans="1:7" hidden="1" x14ac:dyDescent="0.3">
      <c r="A640" s="1">
        <v>15106</v>
      </c>
      <c r="B640" s="1" t="s">
        <v>737</v>
      </c>
      <c r="C640" s="1" t="s">
        <v>738</v>
      </c>
      <c r="D640" s="1" t="s">
        <v>1719</v>
      </c>
      <c r="E640" s="1">
        <v>11727</v>
      </c>
      <c r="F640" s="1" t="s">
        <v>1720</v>
      </c>
      <c r="G640" s="1">
        <v>1</v>
      </c>
    </row>
    <row r="641" spans="1:7" hidden="1" x14ac:dyDescent="0.3">
      <c r="A641" s="1">
        <v>15106</v>
      </c>
      <c r="B641" s="1" t="s">
        <v>737</v>
      </c>
      <c r="C641" s="1" t="s">
        <v>738</v>
      </c>
      <c r="E641" s="1">
        <v>226</v>
      </c>
      <c r="F641" s="1" t="s">
        <v>77</v>
      </c>
      <c r="G641" s="1">
        <v>-1.3029999999999999</v>
      </c>
    </row>
    <row r="642" spans="1:7" hidden="1" x14ac:dyDescent="0.3">
      <c r="A642" s="1">
        <v>15130</v>
      </c>
      <c r="B642" s="1" t="s">
        <v>773</v>
      </c>
      <c r="C642" s="1" t="s">
        <v>774</v>
      </c>
      <c r="D642" s="1" t="s">
        <v>773</v>
      </c>
      <c r="E642" s="1">
        <v>15128</v>
      </c>
      <c r="F642" s="1" t="s">
        <v>1740</v>
      </c>
      <c r="G642" s="1">
        <v>1</v>
      </c>
    </row>
    <row r="643" spans="1:7" hidden="1" x14ac:dyDescent="0.3">
      <c r="A643" s="1">
        <v>15130</v>
      </c>
      <c r="B643" s="1" t="s">
        <v>773</v>
      </c>
      <c r="C643" s="1" t="s">
        <v>774</v>
      </c>
      <c r="D643" s="1" t="s">
        <v>1741</v>
      </c>
      <c r="E643" s="1">
        <v>11671</v>
      </c>
      <c r="F643" s="1" t="s">
        <v>1742</v>
      </c>
      <c r="G643" s="1">
        <v>1</v>
      </c>
    </row>
    <row r="644" spans="1:7" hidden="1" x14ac:dyDescent="0.3">
      <c r="A644" s="1">
        <v>15130</v>
      </c>
      <c r="B644" s="1" t="s">
        <v>773</v>
      </c>
      <c r="C644" s="1" t="s">
        <v>774</v>
      </c>
      <c r="D644" s="1" t="s">
        <v>1743</v>
      </c>
      <c r="E644" s="1">
        <v>15450</v>
      </c>
      <c r="F644" s="1" t="s">
        <v>1528</v>
      </c>
      <c r="G644" s="1">
        <v>1</v>
      </c>
    </row>
    <row r="645" spans="1:7" hidden="1" x14ac:dyDescent="0.3">
      <c r="A645" s="1">
        <v>15131</v>
      </c>
      <c r="B645" s="1" t="s">
        <v>793</v>
      </c>
      <c r="C645" s="1" t="s">
        <v>794</v>
      </c>
      <c r="D645" s="1" t="s">
        <v>1745</v>
      </c>
      <c r="E645" s="1">
        <v>15451</v>
      </c>
      <c r="F645" s="1" t="s">
        <v>1530</v>
      </c>
      <c r="G645" s="1">
        <v>1</v>
      </c>
    </row>
    <row r="646" spans="1:7" hidden="1" x14ac:dyDescent="0.3">
      <c r="A646" s="1">
        <v>15131</v>
      </c>
      <c r="B646" s="1" t="s">
        <v>793</v>
      </c>
      <c r="C646" s="1" t="s">
        <v>794</v>
      </c>
      <c r="D646" s="1" t="s">
        <v>1741</v>
      </c>
      <c r="E646" s="1">
        <v>11671</v>
      </c>
      <c r="F646" s="1" t="s">
        <v>1742</v>
      </c>
      <c r="G646" s="1">
        <v>1</v>
      </c>
    </row>
    <row r="647" spans="1:7" hidden="1" x14ac:dyDescent="0.3">
      <c r="A647" s="1">
        <v>15131</v>
      </c>
      <c r="B647" s="1" t="s">
        <v>793</v>
      </c>
      <c r="C647" s="1" t="s">
        <v>794</v>
      </c>
      <c r="D647" s="1" t="s">
        <v>793</v>
      </c>
      <c r="E647" s="1">
        <v>15129</v>
      </c>
      <c r="F647" s="1" t="s">
        <v>1744</v>
      </c>
      <c r="G647" s="1">
        <v>1</v>
      </c>
    </row>
    <row r="648" spans="1:7" hidden="1" x14ac:dyDescent="0.3">
      <c r="A648" s="1">
        <v>15132</v>
      </c>
      <c r="B648" s="1" t="s">
        <v>779</v>
      </c>
      <c r="C648" s="1" t="s">
        <v>780</v>
      </c>
      <c r="D648" s="1" t="s">
        <v>1737</v>
      </c>
      <c r="E648" s="1">
        <v>11668</v>
      </c>
      <c r="F648" s="1" t="s">
        <v>1738</v>
      </c>
      <c r="G648" s="1">
        <v>2.0209999999999999</v>
      </c>
    </row>
    <row r="649" spans="1:7" hidden="1" x14ac:dyDescent="0.3">
      <c r="A649" s="1">
        <v>15132</v>
      </c>
      <c r="B649" s="1" t="s">
        <v>779</v>
      </c>
      <c r="C649" s="1" t="s">
        <v>780</v>
      </c>
      <c r="E649" s="1">
        <v>227</v>
      </c>
      <c r="F649" s="1" t="s">
        <v>92</v>
      </c>
      <c r="G649" s="1">
        <v>-0.51800000000000002</v>
      </c>
    </row>
    <row r="650" spans="1:7" hidden="1" x14ac:dyDescent="0.3">
      <c r="A650" s="1">
        <v>15133</v>
      </c>
      <c r="B650" s="1" t="s">
        <v>787</v>
      </c>
      <c r="C650" s="1" t="s">
        <v>788</v>
      </c>
      <c r="D650" s="1" t="s">
        <v>1737</v>
      </c>
      <c r="E650" s="1">
        <v>11668</v>
      </c>
      <c r="F650" s="1" t="s">
        <v>1738</v>
      </c>
      <c r="G650" s="1">
        <v>2.0209999999999999</v>
      </c>
    </row>
    <row r="651" spans="1:7" hidden="1" x14ac:dyDescent="0.3">
      <c r="A651" s="1">
        <v>15133</v>
      </c>
      <c r="B651" s="1" t="s">
        <v>787</v>
      </c>
      <c r="C651" s="1" t="s">
        <v>788</v>
      </c>
      <c r="E651" s="1">
        <v>227</v>
      </c>
      <c r="F651" s="1" t="s">
        <v>92</v>
      </c>
      <c r="G651" s="1">
        <v>-0.51800000000000002</v>
      </c>
    </row>
    <row r="652" spans="1:7" hidden="1" x14ac:dyDescent="0.3">
      <c r="A652" s="1">
        <v>15134</v>
      </c>
      <c r="B652" s="1" t="s">
        <v>803</v>
      </c>
      <c r="C652" s="1" t="s">
        <v>804</v>
      </c>
      <c r="D652" s="1" t="s">
        <v>1737</v>
      </c>
      <c r="E652" s="1">
        <v>11668</v>
      </c>
      <c r="F652" s="1" t="s">
        <v>1738</v>
      </c>
      <c r="G652" s="1">
        <v>2.097</v>
      </c>
    </row>
    <row r="653" spans="1:7" hidden="1" x14ac:dyDescent="0.3">
      <c r="A653" s="1">
        <v>15134</v>
      </c>
      <c r="B653" s="1" t="s">
        <v>803</v>
      </c>
      <c r="C653" s="1" t="s">
        <v>804</v>
      </c>
      <c r="E653" s="1">
        <v>227</v>
      </c>
      <c r="F653" s="1" t="s">
        <v>92</v>
      </c>
      <c r="G653" s="1">
        <v>-0.45400000000000001</v>
      </c>
    </row>
    <row r="654" spans="1:7" hidden="1" x14ac:dyDescent="0.3">
      <c r="A654" s="1">
        <v>15135</v>
      </c>
      <c r="B654" s="1" t="s">
        <v>811</v>
      </c>
      <c r="C654" s="1" t="s">
        <v>812</v>
      </c>
      <c r="E654" s="1">
        <v>227</v>
      </c>
      <c r="F654" s="1" t="s">
        <v>92</v>
      </c>
      <c r="G654" s="1">
        <v>-0.45400000000000001</v>
      </c>
    </row>
    <row r="655" spans="1:7" hidden="1" x14ac:dyDescent="0.3">
      <c r="A655" s="1">
        <v>15135</v>
      </c>
      <c r="B655" s="1" t="s">
        <v>811</v>
      </c>
      <c r="C655" s="1" t="s">
        <v>812</v>
      </c>
      <c r="D655" s="1" t="s">
        <v>1737</v>
      </c>
      <c r="E655" s="1">
        <v>11668</v>
      </c>
      <c r="F655" s="1" t="s">
        <v>1738</v>
      </c>
      <c r="G655" s="1">
        <v>2.097</v>
      </c>
    </row>
    <row r="656" spans="1:7" hidden="1" x14ac:dyDescent="0.3">
      <c r="A656" s="1">
        <v>15136</v>
      </c>
      <c r="B656" s="1" t="s">
        <v>815</v>
      </c>
      <c r="C656" s="1" t="s">
        <v>816</v>
      </c>
      <c r="E656" s="1">
        <v>227</v>
      </c>
      <c r="F656" s="1" t="s">
        <v>92</v>
      </c>
      <c r="G656" s="1">
        <v>-0.48899999999999999</v>
      </c>
    </row>
    <row r="657" spans="1:7" hidden="1" x14ac:dyDescent="0.3">
      <c r="A657" s="1">
        <v>15136</v>
      </c>
      <c r="B657" s="1" t="s">
        <v>815</v>
      </c>
      <c r="C657" s="1" t="s">
        <v>816</v>
      </c>
      <c r="D657" s="1" t="s">
        <v>1737</v>
      </c>
      <c r="E657" s="1">
        <v>11668</v>
      </c>
      <c r="F657" s="1" t="s">
        <v>1738</v>
      </c>
      <c r="G657" s="1">
        <v>2.17</v>
      </c>
    </row>
    <row r="658" spans="1:7" hidden="1" x14ac:dyDescent="0.3">
      <c r="A658" s="1">
        <v>15137</v>
      </c>
      <c r="B658" s="1" t="s">
        <v>823</v>
      </c>
      <c r="C658" s="1" t="s">
        <v>824</v>
      </c>
      <c r="E658" s="1">
        <v>227</v>
      </c>
      <c r="F658" s="1" t="s">
        <v>92</v>
      </c>
      <c r="G658" s="1">
        <v>-0.48899999999999999</v>
      </c>
    </row>
    <row r="659" spans="1:7" hidden="1" x14ac:dyDescent="0.3">
      <c r="A659" s="1">
        <v>15137</v>
      </c>
      <c r="B659" s="1" t="s">
        <v>823</v>
      </c>
      <c r="C659" s="1" t="s">
        <v>824</v>
      </c>
      <c r="D659" s="1" t="s">
        <v>1737</v>
      </c>
      <c r="E659" s="1">
        <v>11668</v>
      </c>
      <c r="F659" s="1" t="s">
        <v>1738</v>
      </c>
      <c r="G659" s="1">
        <v>2.17</v>
      </c>
    </row>
    <row r="660" spans="1:7" hidden="1" x14ac:dyDescent="0.3">
      <c r="A660" s="1">
        <v>15199</v>
      </c>
      <c r="B660" s="1" t="s">
        <v>1277</v>
      </c>
      <c r="C660" s="1" t="s">
        <v>1278</v>
      </c>
      <c r="D660" s="1" t="s">
        <v>1277</v>
      </c>
      <c r="E660" s="1">
        <v>15198</v>
      </c>
      <c r="F660" s="1" t="s">
        <v>1862</v>
      </c>
      <c r="G660" s="1">
        <v>1</v>
      </c>
    </row>
    <row r="661" spans="1:7" hidden="1" x14ac:dyDescent="0.3">
      <c r="A661" s="1">
        <v>15199</v>
      </c>
      <c r="B661" s="1" t="s">
        <v>1277</v>
      </c>
      <c r="C661" s="1" t="s">
        <v>1278</v>
      </c>
      <c r="D661" s="1" t="s">
        <v>186</v>
      </c>
      <c r="E661" s="1">
        <v>9721</v>
      </c>
      <c r="F661" s="1" t="s">
        <v>187</v>
      </c>
      <c r="G661" s="1">
        <v>1</v>
      </c>
    </row>
    <row r="662" spans="1:7" hidden="1" x14ac:dyDescent="0.3">
      <c r="A662" s="1">
        <v>15234</v>
      </c>
      <c r="B662" s="1" t="s">
        <v>1281</v>
      </c>
      <c r="C662" s="1" t="s">
        <v>1282</v>
      </c>
      <c r="D662" s="1" t="s">
        <v>1281</v>
      </c>
      <c r="E662" s="1">
        <v>15233</v>
      </c>
      <c r="F662" s="1" t="s">
        <v>1872</v>
      </c>
      <c r="G662" s="1">
        <v>1</v>
      </c>
    </row>
    <row r="663" spans="1:7" hidden="1" x14ac:dyDescent="0.3">
      <c r="A663" s="1">
        <v>15234</v>
      </c>
      <c r="B663" s="1" t="s">
        <v>1281</v>
      </c>
      <c r="C663" s="1" t="s">
        <v>1282</v>
      </c>
      <c r="E663" s="1">
        <v>226</v>
      </c>
      <c r="F663" s="1" t="s">
        <v>77</v>
      </c>
      <c r="G663" s="1">
        <v>-2.8370000000000002</v>
      </c>
    </row>
    <row r="664" spans="1:7" hidden="1" x14ac:dyDescent="0.3">
      <c r="A664" s="1">
        <v>15234</v>
      </c>
      <c r="B664" s="1" t="s">
        <v>1281</v>
      </c>
      <c r="C664" s="1" t="s">
        <v>1282</v>
      </c>
      <c r="D664" s="1" t="s">
        <v>1287</v>
      </c>
      <c r="E664" s="1">
        <v>15235</v>
      </c>
      <c r="F664" s="1" t="s">
        <v>1288</v>
      </c>
      <c r="G664" s="1">
        <v>-1</v>
      </c>
    </row>
    <row r="665" spans="1:7" hidden="1" x14ac:dyDescent="0.3">
      <c r="A665" s="1">
        <v>15235</v>
      </c>
      <c r="B665" s="1" t="s">
        <v>1287</v>
      </c>
      <c r="C665" s="1" t="s">
        <v>1288</v>
      </c>
      <c r="D665" s="1" t="s">
        <v>1281</v>
      </c>
      <c r="E665" s="1">
        <v>15233</v>
      </c>
      <c r="F665" s="1" t="s">
        <v>1872</v>
      </c>
      <c r="G665" s="1">
        <v>1</v>
      </c>
    </row>
    <row r="666" spans="1:7" hidden="1" x14ac:dyDescent="0.3">
      <c r="A666" s="1">
        <v>15235</v>
      </c>
      <c r="B666" s="1" t="s">
        <v>1287</v>
      </c>
      <c r="C666" s="1" t="s">
        <v>1288</v>
      </c>
      <c r="E666" s="1">
        <v>226</v>
      </c>
      <c r="F666" s="1" t="s">
        <v>77</v>
      </c>
      <c r="G666" s="1">
        <v>-2.8370000000000002</v>
      </c>
    </row>
    <row r="667" spans="1:7" hidden="1" x14ac:dyDescent="0.3">
      <c r="A667" s="1">
        <v>15235</v>
      </c>
      <c r="B667" s="1" t="s">
        <v>1287</v>
      </c>
      <c r="C667" s="1" t="s">
        <v>1288</v>
      </c>
      <c r="D667" s="1" t="s">
        <v>1281</v>
      </c>
      <c r="E667" s="1">
        <v>15234</v>
      </c>
      <c r="F667" s="1" t="s">
        <v>1282</v>
      </c>
      <c r="G667" s="1">
        <v>-1</v>
      </c>
    </row>
    <row r="668" spans="1:7" hidden="1" x14ac:dyDescent="0.3">
      <c r="A668" s="1">
        <v>15241</v>
      </c>
      <c r="B668" s="1" t="s">
        <v>1291</v>
      </c>
      <c r="C668" s="1" t="s">
        <v>1292</v>
      </c>
      <c r="D668" s="1" t="s">
        <v>1291</v>
      </c>
      <c r="E668" s="1">
        <v>15240</v>
      </c>
      <c r="F668" s="1" t="s">
        <v>1871</v>
      </c>
      <c r="G668" s="1">
        <v>1</v>
      </c>
    </row>
    <row r="669" spans="1:7" hidden="1" x14ac:dyDescent="0.3">
      <c r="A669" s="1">
        <v>15241</v>
      </c>
      <c r="B669" s="1" t="s">
        <v>1291</v>
      </c>
      <c r="C669" s="1" t="s">
        <v>1292</v>
      </c>
      <c r="E669" s="1">
        <v>226</v>
      </c>
      <c r="F669" s="1" t="s">
        <v>77</v>
      </c>
      <c r="G669" s="1">
        <v>-2.472</v>
      </c>
    </row>
    <row r="670" spans="1:7" hidden="1" x14ac:dyDescent="0.3">
      <c r="A670" s="1">
        <v>15241</v>
      </c>
      <c r="B670" s="1" t="s">
        <v>1291</v>
      </c>
      <c r="C670" s="1" t="s">
        <v>1292</v>
      </c>
      <c r="D670" s="1" t="s">
        <v>1295</v>
      </c>
      <c r="E670" s="1">
        <v>15242</v>
      </c>
      <c r="F670" s="1" t="s">
        <v>1296</v>
      </c>
      <c r="G670" s="1">
        <v>-1</v>
      </c>
    </row>
    <row r="671" spans="1:7" hidden="1" x14ac:dyDescent="0.3">
      <c r="A671" s="1">
        <v>15242</v>
      </c>
      <c r="B671" s="1" t="s">
        <v>1295</v>
      </c>
      <c r="C671" s="1" t="s">
        <v>1296</v>
      </c>
      <c r="D671" s="1" t="s">
        <v>1291</v>
      </c>
      <c r="E671" s="1">
        <v>15241</v>
      </c>
      <c r="F671" s="1" t="s">
        <v>1292</v>
      </c>
      <c r="G671" s="1">
        <v>-1</v>
      </c>
    </row>
    <row r="672" spans="1:7" hidden="1" x14ac:dyDescent="0.3">
      <c r="A672" s="1">
        <v>15242</v>
      </c>
      <c r="B672" s="1" t="s">
        <v>1295</v>
      </c>
      <c r="C672" s="1" t="s">
        <v>1296</v>
      </c>
      <c r="E672" s="1">
        <v>226</v>
      </c>
      <c r="F672" s="1" t="s">
        <v>77</v>
      </c>
      <c r="G672" s="1">
        <v>-2.472</v>
      </c>
    </row>
    <row r="673" spans="1:7" hidden="1" x14ac:dyDescent="0.3">
      <c r="A673" s="1">
        <v>15242</v>
      </c>
      <c r="B673" s="1" t="s">
        <v>1295</v>
      </c>
      <c r="C673" s="1" t="s">
        <v>1296</v>
      </c>
      <c r="D673" s="1" t="s">
        <v>1291</v>
      </c>
      <c r="E673" s="1">
        <v>15240</v>
      </c>
      <c r="F673" s="1" t="s">
        <v>1871</v>
      </c>
      <c r="G673" s="1">
        <v>1</v>
      </c>
    </row>
    <row r="674" spans="1:7" hidden="1" x14ac:dyDescent="0.3">
      <c r="A674" s="1">
        <v>15250</v>
      </c>
      <c r="B674" s="1" t="s">
        <v>1493</v>
      </c>
      <c r="C674" s="1" t="s">
        <v>1494</v>
      </c>
      <c r="D674" s="1" t="s">
        <v>1497</v>
      </c>
      <c r="E674" s="1">
        <v>15251</v>
      </c>
      <c r="F674" s="1" t="s">
        <v>1498</v>
      </c>
      <c r="G674" s="1">
        <v>-1</v>
      </c>
    </row>
    <row r="675" spans="1:7" hidden="1" x14ac:dyDescent="0.3">
      <c r="A675" s="1">
        <v>15250</v>
      </c>
      <c r="B675" s="1" t="s">
        <v>1493</v>
      </c>
      <c r="C675" s="1" t="s">
        <v>1494</v>
      </c>
      <c r="E675" s="1">
        <v>226</v>
      </c>
      <c r="F675" s="1" t="s">
        <v>77</v>
      </c>
      <c r="G675" s="1">
        <v>-2.1429999999999998</v>
      </c>
    </row>
    <row r="676" spans="1:7" hidden="1" x14ac:dyDescent="0.3">
      <c r="A676" s="1">
        <v>15250</v>
      </c>
      <c r="B676" s="1" t="s">
        <v>1493</v>
      </c>
      <c r="C676" s="1" t="s">
        <v>1494</v>
      </c>
      <c r="D676" s="1" t="s">
        <v>1539</v>
      </c>
      <c r="E676" s="1">
        <v>15248</v>
      </c>
      <c r="F676" s="1" t="s">
        <v>1540</v>
      </c>
      <c r="G676" s="1">
        <v>4.673</v>
      </c>
    </row>
    <row r="677" spans="1:7" hidden="1" x14ac:dyDescent="0.3">
      <c r="A677" s="1">
        <v>15251</v>
      </c>
      <c r="B677" s="1" t="s">
        <v>1497</v>
      </c>
      <c r="C677" s="1" t="s">
        <v>1498</v>
      </c>
      <c r="E677" s="1">
        <v>226</v>
      </c>
      <c r="F677" s="1" t="s">
        <v>77</v>
      </c>
      <c r="G677" s="1">
        <v>-2.1429999999999998</v>
      </c>
    </row>
    <row r="678" spans="1:7" hidden="1" x14ac:dyDescent="0.3">
      <c r="A678" s="1">
        <v>15251</v>
      </c>
      <c r="B678" s="1" t="s">
        <v>1497</v>
      </c>
      <c r="C678" s="1" t="s">
        <v>1498</v>
      </c>
      <c r="D678" s="1" t="s">
        <v>1493</v>
      </c>
      <c r="E678" s="1">
        <v>15250</v>
      </c>
      <c r="F678" s="1" t="s">
        <v>1494</v>
      </c>
      <c r="G678" s="1">
        <v>-1</v>
      </c>
    </row>
    <row r="679" spans="1:7" hidden="1" x14ac:dyDescent="0.3">
      <c r="A679" s="1">
        <v>15251</v>
      </c>
      <c r="B679" s="1" t="s">
        <v>1497</v>
      </c>
      <c r="C679" s="1" t="s">
        <v>1498</v>
      </c>
      <c r="D679" s="1" t="s">
        <v>1539</v>
      </c>
      <c r="E679" s="1">
        <v>15248</v>
      </c>
      <c r="F679" s="1" t="s">
        <v>1540</v>
      </c>
      <c r="G679" s="1">
        <v>4.673</v>
      </c>
    </row>
    <row r="680" spans="1:7" hidden="1" x14ac:dyDescent="0.3">
      <c r="A680" s="1">
        <v>15254</v>
      </c>
      <c r="B680" s="1" t="s">
        <v>1301</v>
      </c>
      <c r="C680" s="1" t="s">
        <v>1302</v>
      </c>
      <c r="D680" s="1" t="s">
        <v>1847</v>
      </c>
      <c r="E680" s="1">
        <v>15253</v>
      </c>
      <c r="F680" s="1" t="s">
        <v>1848</v>
      </c>
      <c r="G680" s="1">
        <v>2.4870000000000001</v>
      </c>
    </row>
    <row r="681" spans="1:7" hidden="1" x14ac:dyDescent="0.3">
      <c r="A681" s="1">
        <v>15254</v>
      </c>
      <c r="B681" s="1" t="s">
        <v>1301</v>
      </c>
      <c r="C681" s="1" t="s">
        <v>1302</v>
      </c>
      <c r="E681" s="1">
        <v>226</v>
      </c>
      <c r="F681" s="1" t="s">
        <v>77</v>
      </c>
      <c r="G681" s="1">
        <v>-0.997</v>
      </c>
    </row>
    <row r="682" spans="1:7" hidden="1" x14ac:dyDescent="0.3">
      <c r="A682" s="1">
        <v>15254</v>
      </c>
      <c r="B682" s="1" t="s">
        <v>1301</v>
      </c>
      <c r="C682" s="1" t="s">
        <v>1302</v>
      </c>
      <c r="D682" s="1" t="s">
        <v>1311</v>
      </c>
      <c r="E682" s="1">
        <v>15255</v>
      </c>
      <c r="F682" s="1" t="s">
        <v>1312</v>
      </c>
      <c r="G682" s="1">
        <v>-1</v>
      </c>
    </row>
    <row r="683" spans="1:7" hidden="1" x14ac:dyDescent="0.3">
      <c r="A683" s="1">
        <v>15255</v>
      </c>
      <c r="B683" s="1" t="s">
        <v>1311</v>
      </c>
      <c r="C683" s="1" t="s">
        <v>1312</v>
      </c>
      <c r="D683" s="1" t="s">
        <v>1847</v>
      </c>
      <c r="E683" s="1">
        <v>15253</v>
      </c>
      <c r="F683" s="1" t="s">
        <v>1848</v>
      </c>
      <c r="G683" s="1">
        <v>2.4870000000000001</v>
      </c>
    </row>
    <row r="684" spans="1:7" hidden="1" x14ac:dyDescent="0.3">
      <c r="A684" s="1">
        <v>15255</v>
      </c>
      <c r="B684" s="1" t="s">
        <v>1311</v>
      </c>
      <c r="C684" s="1" t="s">
        <v>1312</v>
      </c>
      <c r="E684" s="1">
        <v>226</v>
      </c>
      <c r="F684" s="1" t="s">
        <v>77</v>
      </c>
      <c r="G684" s="1">
        <v>-0.997</v>
      </c>
    </row>
    <row r="685" spans="1:7" hidden="1" x14ac:dyDescent="0.3">
      <c r="A685" s="1">
        <v>15255</v>
      </c>
      <c r="B685" s="1" t="s">
        <v>1311</v>
      </c>
      <c r="C685" s="1" t="s">
        <v>1312</v>
      </c>
      <c r="D685" s="1" t="s">
        <v>1301</v>
      </c>
      <c r="E685" s="1">
        <v>15254</v>
      </c>
      <c r="F685" s="1" t="s">
        <v>1302</v>
      </c>
      <c r="G685" s="1">
        <v>-1</v>
      </c>
    </row>
    <row r="686" spans="1:7" hidden="1" x14ac:dyDescent="0.3">
      <c r="A686" s="1">
        <v>15257</v>
      </c>
      <c r="B686" s="1" t="s">
        <v>1303</v>
      </c>
      <c r="C686" s="1" t="s">
        <v>1304</v>
      </c>
      <c r="D686" s="1" t="s">
        <v>1849</v>
      </c>
      <c r="E686" s="1">
        <v>15256</v>
      </c>
      <c r="F686" s="1" t="s">
        <v>1850</v>
      </c>
      <c r="G686" s="1">
        <v>2.21</v>
      </c>
    </row>
    <row r="687" spans="1:7" hidden="1" x14ac:dyDescent="0.3">
      <c r="A687" s="1">
        <v>15257</v>
      </c>
      <c r="B687" s="1" t="s">
        <v>1303</v>
      </c>
      <c r="C687" s="1" t="s">
        <v>1304</v>
      </c>
      <c r="D687" s="1" t="s">
        <v>1313</v>
      </c>
      <c r="E687" s="1">
        <v>15258</v>
      </c>
      <c r="F687" s="1" t="s">
        <v>1314</v>
      </c>
      <c r="G687" s="1">
        <v>-1</v>
      </c>
    </row>
    <row r="688" spans="1:7" hidden="1" x14ac:dyDescent="0.3">
      <c r="A688" s="1">
        <v>15257</v>
      </c>
      <c r="B688" s="1" t="s">
        <v>1303</v>
      </c>
      <c r="C688" s="1" t="s">
        <v>1304</v>
      </c>
      <c r="E688" s="1">
        <v>226</v>
      </c>
      <c r="F688" s="1" t="s">
        <v>77</v>
      </c>
      <c r="G688" s="1">
        <v>-1.1100000000000001</v>
      </c>
    </row>
    <row r="689" spans="1:7" hidden="1" x14ac:dyDescent="0.3">
      <c r="A689" s="1">
        <v>15258</v>
      </c>
      <c r="B689" s="1" t="s">
        <v>1313</v>
      </c>
      <c r="C689" s="1" t="s">
        <v>1314</v>
      </c>
      <c r="D689" s="1" t="s">
        <v>1849</v>
      </c>
      <c r="E689" s="1">
        <v>15256</v>
      </c>
      <c r="F689" s="1" t="s">
        <v>1850</v>
      </c>
      <c r="G689" s="1">
        <v>2.21</v>
      </c>
    </row>
    <row r="690" spans="1:7" hidden="1" x14ac:dyDescent="0.3">
      <c r="A690" s="1">
        <v>15258</v>
      </c>
      <c r="B690" s="1" t="s">
        <v>1313</v>
      </c>
      <c r="C690" s="1" t="s">
        <v>1314</v>
      </c>
      <c r="E690" s="1">
        <v>226</v>
      </c>
      <c r="F690" s="1" t="s">
        <v>77</v>
      </c>
      <c r="G690" s="1">
        <v>-1.1100000000000001</v>
      </c>
    </row>
    <row r="691" spans="1:7" hidden="1" x14ac:dyDescent="0.3">
      <c r="A691" s="1">
        <v>15258</v>
      </c>
      <c r="B691" s="1" t="s">
        <v>1313</v>
      </c>
      <c r="C691" s="1" t="s">
        <v>1314</v>
      </c>
      <c r="D691" s="1" t="s">
        <v>1303</v>
      </c>
      <c r="E691" s="1">
        <v>15257</v>
      </c>
      <c r="F691" s="1" t="s">
        <v>1304</v>
      </c>
      <c r="G691" s="1">
        <v>-1</v>
      </c>
    </row>
    <row r="692" spans="1:7" hidden="1" x14ac:dyDescent="0.3">
      <c r="A692" s="1">
        <v>15260</v>
      </c>
      <c r="B692" s="1" t="s">
        <v>1305</v>
      </c>
      <c r="C692" s="1" t="s">
        <v>1306</v>
      </c>
      <c r="D692" s="1" t="s">
        <v>1315</v>
      </c>
      <c r="E692" s="1">
        <v>15261</v>
      </c>
      <c r="F692" s="1" t="s">
        <v>1316</v>
      </c>
      <c r="G692" s="1">
        <v>-1</v>
      </c>
    </row>
    <row r="693" spans="1:7" hidden="1" x14ac:dyDescent="0.3">
      <c r="A693" s="1">
        <v>15260</v>
      </c>
      <c r="B693" s="1" t="s">
        <v>1305</v>
      </c>
      <c r="C693" s="1" t="s">
        <v>1306</v>
      </c>
      <c r="E693" s="1">
        <v>226</v>
      </c>
      <c r="F693" s="1" t="s">
        <v>77</v>
      </c>
      <c r="G693" s="1">
        <v>-1.381</v>
      </c>
    </row>
    <row r="694" spans="1:7" hidden="1" x14ac:dyDescent="0.3">
      <c r="A694" s="1">
        <v>15260</v>
      </c>
      <c r="B694" s="1" t="s">
        <v>1305</v>
      </c>
      <c r="C694" s="1" t="s">
        <v>1306</v>
      </c>
      <c r="D694" s="1" t="s">
        <v>1839</v>
      </c>
      <c r="E694" s="1">
        <v>15259</v>
      </c>
      <c r="F694" s="1" t="s">
        <v>1840</v>
      </c>
      <c r="G694" s="1">
        <v>2.327</v>
      </c>
    </row>
    <row r="695" spans="1:7" hidden="1" x14ac:dyDescent="0.3">
      <c r="A695" s="1">
        <v>15261</v>
      </c>
      <c r="B695" s="1" t="s">
        <v>1315</v>
      </c>
      <c r="C695" s="1" t="s">
        <v>1316</v>
      </c>
      <c r="D695" s="1" t="s">
        <v>1305</v>
      </c>
      <c r="E695" s="1">
        <v>15260</v>
      </c>
      <c r="F695" s="1" t="s">
        <v>1306</v>
      </c>
      <c r="G695" s="1">
        <v>-1</v>
      </c>
    </row>
    <row r="696" spans="1:7" hidden="1" x14ac:dyDescent="0.3">
      <c r="A696" s="1">
        <v>15261</v>
      </c>
      <c r="B696" s="1" t="s">
        <v>1315</v>
      </c>
      <c r="C696" s="1" t="s">
        <v>1316</v>
      </c>
      <c r="E696" s="1">
        <v>226</v>
      </c>
      <c r="F696" s="1" t="s">
        <v>77</v>
      </c>
      <c r="G696" s="1">
        <v>-1.381</v>
      </c>
    </row>
    <row r="697" spans="1:7" hidden="1" x14ac:dyDescent="0.3">
      <c r="A697" s="1">
        <v>15261</v>
      </c>
      <c r="B697" s="1" t="s">
        <v>1315</v>
      </c>
      <c r="C697" s="1" t="s">
        <v>1316</v>
      </c>
      <c r="D697" s="1" t="s">
        <v>1839</v>
      </c>
      <c r="E697" s="1">
        <v>15259</v>
      </c>
      <c r="F697" s="1" t="s">
        <v>1840</v>
      </c>
      <c r="G697" s="1">
        <v>2.327</v>
      </c>
    </row>
    <row r="698" spans="1:7" hidden="1" x14ac:dyDescent="0.3">
      <c r="A698" s="1">
        <v>15264</v>
      </c>
      <c r="B698" s="1" t="s">
        <v>1299</v>
      </c>
      <c r="C698" s="1" t="s">
        <v>1300</v>
      </c>
      <c r="D698" s="1" t="s">
        <v>1317</v>
      </c>
      <c r="E698" s="1">
        <v>15265</v>
      </c>
      <c r="F698" s="1" t="s">
        <v>1318</v>
      </c>
      <c r="G698" s="1">
        <v>-1</v>
      </c>
    </row>
    <row r="699" spans="1:7" hidden="1" x14ac:dyDescent="0.3">
      <c r="A699" s="1">
        <v>15264</v>
      </c>
      <c r="B699" s="1" t="s">
        <v>1299</v>
      </c>
      <c r="C699" s="1" t="s">
        <v>1300</v>
      </c>
      <c r="E699" s="1">
        <v>226</v>
      </c>
      <c r="F699" s="1" t="s">
        <v>77</v>
      </c>
      <c r="G699" s="1">
        <v>-4.5460000000000003</v>
      </c>
    </row>
    <row r="700" spans="1:7" hidden="1" x14ac:dyDescent="0.3">
      <c r="A700" s="1">
        <v>15264</v>
      </c>
      <c r="B700" s="1" t="s">
        <v>1299</v>
      </c>
      <c r="C700" s="1" t="s">
        <v>1300</v>
      </c>
      <c r="D700" s="1" t="s">
        <v>1299</v>
      </c>
      <c r="E700" s="1">
        <v>15263</v>
      </c>
      <c r="F700" s="1" t="s">
        <v>1836</v>
      </c>
      <c r="G700" s="1">
        <v>1</v>
      </c>
    </row>
    <row r="701" spans="1:7" hidden="1" x14ac:dyDescent="0.3">
      <c r="A701" s="1">
        <v>15265</v>
      </c>
      <c r="B701" s="1" t="s">
        <v>1317</v>
      </c>
      <c r="C701" s="1" t="s">
        <v>1318</v>
      </c>
      <c r="D701" s="1" t="s">
        <v>1299</v>
      </c>
      <c r="E701" s="1">
        <v>15263</v>
      </c>
      <c r="F701" s="1" t="s">
        <v>1836</v>
      </c>
      <c r="G701" s="1">
        <v>1</v>
      </c>
    </row>
    <row r="702" spans="1:7" hidden="1" x14ac:dyDescent="0.3">
      <c r="A702" s="1">
        <v>15265</v>
      </c>
      <c r="B702" s="1" t="s">
        <v>1317</v>
      </c>
      <c r="C702" s="1" t="s">
        <v>1318</v>
      </c>
      <c r="E702" s="1">
        <v>226</v>
      </c>
      <c r="F702" s="1" t="s">
        <v>77</v>
      </c>
      <c r="G702" s="1">
        <v>-4.5460000000000003</v>
      </c>
    </row>
    <row r="703" spans="1:7" hidden="1" x14ac:dyDescent="0.3">
      <c r="A703" s="1">
        <v>15265</v>
      </c>
      <c r="B703" s="1" t="s">
        <v>1317</v>
      </c>
      <c r="C703" s="1" t="s">
        <v>1318</v>
      </c>
      <c r="D703" s="1" t="s">
        <v>1299</v>
      </c>
      <c r="E703" s="1">
        <v>15264</v>
      </c>
      <c r="F703" s="1" t="s">
        <v>1300</v>
      </c>
      <c r="G703" s="1">
        <v>-1</v>
      </c>
    </row>
    <row r="704" spans="1:7" hidden="1" x14ac:dyDescent="0.3">
      <c r="A704" s="1">
        <v>15270</v>
      </c>
      <c r="B704" s="1" t="s">
        <v>1321</v>
      </c>
      <c r="C704" s="1" t="s">
        <v>1322</v>
      </c>
      <c r="D704" s="1" t="s">
        <v>1327</v>
      </c>
      <c r="E704" s="1">
        <v>15271</v>
      </c>
      <c r="F704" s="1" t="s">
        <v>1328</v>
      </c>
      <c r="G704" s="1">
        <v>-1</v>
      </c>
    </row>
    <row r="705" spans="1:7" hidden="1" x14ac:dyDescent="0.3">
      <c r="A705" s="1">
        <v>15270</v>
      </c>
      <c r="B705" s="1" t="s">
        <v>1321</v>
      </c>
      <c r="C705" s="1" t="s">
        <v>1322</v>
      </c>
      <c r="E705" s="1">
        <v>226</v>
      </c>
      <c r="F705" s="1" t="s">
        <v>77</v>
      </c>
      <c r="G705" s="1">
        <v>-1.8839999999999999</v>
      </c>
    </row>
    <row r="706" spans="1:7" hidden="1" x14ac:dyDescent="0.3">
      <c r="A706" s="1">
        <v>15270</v>
      </c>
      <c r="B706" s="1" t="s">
        <v>1321</v>
      </c>
      <c r="C706" s="1" t="s">
        <v>1322</v>
      </c>
      <c r="D706" s="1" t="s">
        <v>1321</v>
      </c>
      <c r="E706" s="1">
        <v>15269</v>
      </c>
      <c r="F706" s="1" t="s">
        <v>1888</v>
      </c>
      <c r="G706" s="1">
        <v>1</v>
      </c>
    </row>
    <row r="707" spans="1:7" hidden="1" x14ac:dyDescent="0.3">
      <c r="A707" s="1">
        <v>15271</v>
      </c>
      <c r="B707" s="1" t="s">
        <v>1327</v>
      </c>
      <c r="C707" s="1" t="s">
        <v>1328</v>
      </c>
      <c r="D707" s="1" t="s">
        <v>1321</v>
      </c>
      <c r="E707" s="1">
        <v>15270</v>
      </c>
      <c r="F707" s="1" t="s">
        <v>1322</v>
      </c>
      <c r="G707" s="1">
        <v>-1</v>
      </c>
    </row>
    <row r="708" spans="1:7" hidden="1" x14ac:dyDescent="0.3">
      <c r="A708" s="1">
        <v>15271</v>
      </c>
      <c r="B708" s="1" t="s">
        <v>1327</v>
      </c>
      <c r="C708" s="1" t="s">
        <v>1328</v>
      </c>
      <c r="E708" s="1">
        <v>226</v>
      </c>
      <c r="F708" s="1" t="s">
        <v>77</v>
      </c>
      <c r="G708" s="1">
        <v>-1.8839999999999999</v>
      </c>
    </row>
    <row r="709" spans="1:7" hidden="1" x14ac:dyDescent="0.3">
      <c r="A709" s="1">
        <v>15271</v>
      </c>
      <c r="B709" s="1" t="s">
        <v>1327</v>
      </c>
      <c r="C709" s="1" t="s">
        <v>1328</v>
      </c>
      <c r="D709" s="1" t="s">
        <v>1321</v>
      </c>
      <c r="E709" s="1">
        <v>15269</v>
      </c>
      <c r="F709" s="1" t="s">
        <v>1888</v>
      </c>
      <c r="G709" s="1">
        <v>1</v>
      </c>
    </row>
    <row r="710" spans="1:7" hidden="1" x14ac:dyDescent="0.3">
      <c r="A710" s="1">
        <v>15286</v>
      </c>
      <c r="B710" s="1" t="s">
        <v>1331</v>
      </c>
      <c r="C710" s="1" t="s">
        <v>1332</v>
      </c>
      <c r="D710" s="1" t="s">
        <v>1906</v>
      </c>
      <c r="E710" s="1">
        <v>15277</v>
      </c>
      <c r="F710" s="1" t="s">
        <v>1907</v>
      </c>
      <c r="G710" s="1">
        <v>1</v>
      </c>
    </row>
    <row r="711" spans="1:7" hidden="1" x14ac:dyDescent="0.3">
      <c r="A711" s="1">
        <v>15286</v>
      </c>
      <c r="B711" s="1" t="s">
        <v>1331</v>
      </c>
      <c r="C711" s="1" t="s">
        <v>1332</v>
      </c>
      <c r="D711" s="1" t="s">
        <v>1908</v>
      </c>
      <c r="E711" s="1">
        <v>15285</v>
      </c>
      <c r="F711" s="1" t="s">
        <v>1909</v>
      </c>
      <c r="G711" s="1">
        <v>1</v>
      </c>
    </row>
    <row r="712" spans="1:7" hidden="1" x14ac:dyDescent="0.3">
      <c r="A712" s="1">
        <v>15286</v>
      </c>
      <c r="B712" s="1" t="s">
        <v>1331</v>
      </c>
      <c r="C712" s="1" t="s">
        <v>1332</v>
      </c>
      <c r="D712" s="1" t="s">
        <v>1900</v>
      </c>
      <c r="E712" s="1">
        <v>15282</v>
      </c>
      <c r="F712" s="1" t="s">
        <v>1901</v>
      </c>
      <c r="G712" s="1">
        <v>2</v>
      </c>
    </row>
    <row r="713" spans="1:7" hidden="1" x14ac:dyDescent="0.3">
      <c r="A713" s="1">
        <v>15286</v>
      </c>
      <c r="B713" s="1" t="s">
        <v>1331</v>
      </c>
      <c r="C713" s="1" t="s">
        <v>1332</v>
      </c>
      <c r="D713" s="1" t="s">
        <v>1904</v>
      </c>
      <c r="E713" s="1">
        <v>15280</v>
      </c>
      <c r="F713" s="1" t="s">
        <v>1905</v>
      </c>
      <c r="G713" s="1">
        <v>1</v>
      </c>
    </row>
    <row r="714" spans="1:7" hidden="1" x14ac:dyDescent="0.3">
      <c r="A714" s="1">
        <v>15289</v>
      </c>
      <c r="B714" s="1" t="s">
        <v>1335</v>
      </c>
      <c r="C714" s="1" t="s">
        <v>1336</v>
      </c>
      <c r="D714" s="1" t="s">
        <v>1900</v>
      </c>
      <c r="E714" s="1">
        <v>15282</v>
      </c>
      <c r="F714" s="1" t="s">
        <v>1901</v>
      </c>
      <c r="G714" s="1">
        <v>2</v>
      </c>
    </row>
    <row r="715" spans="1:7" hidden="1" x14ac:dyDescent="0.3">
      <c r="A715" s="1">
        <v>15289</v>
      </c>
      <c r="B715" s="1" t="s">
        <v>1335</v>
      </c>
      <c r="C715" s="1" t="s">
        <v>1336</v>
      </c>
      <c r="D715" s="1" t="s">
        <v>1902</v>
      </c>
      <c r="E715" s="1">
        <v>15288</v>
      </c>
      <c r="F715" s="1" t="s">
        <v>1903</v>
      </c>
      <c r="G715" s="1">
        <v>1</v>
      </c>
    </row>
    <row r="716" spans="1:7" hidden="1" x14ac:dyDescent="0.3">
      <c r="A716" s="1">
        <v>15289</v>
      </c>
      <c r="B716" s="1" t="s">
        <v>1335</v>
      </c>
      <c r="C716" s="1" t="s">
        <v>1336</v>
      </c>
      <c r="D716" s="1" t="s">
        <v>1904</v>
      </c>
      <c r="E716" s="1">
        <v>15280</v>
      </c>
      <c r="F716" s="1" t="s">
        <v>1905</v>
      </c>
      <c r="G716" s="1">
        <v>1</v>
      </c>
    </row>
    <row r="717" spans="1:7" hidden="1" x14ac:dyDescent="0.3">
      <c r="A717" s="1">
        <v>15289</v>
      </c>
      <c r="B717" s="1" t="s">
        <v>1335</v>
      </c>
      <c r="C717" s="1" t="s">
        <v>1336</v>
      </c>
      <c r="D717" s="1" t="s">
        <v>1906</v>
      </c>
      <c r="E717" s="1">
        <v>15277</v>
      </c>
      <c r="F717" s="1" t="s">
        <v>1907</v>
      </c>
      <c r="G717" s="1">
        <v>1</v>
      </c>
    </row>
    <row r="718" spans="1:7" hidden="1" x14ac:dyDescent="0.3">
      <c r="A718" s="1">
        <v>15293</v>
      </c>
      <c r="B718" s="1" t="s">
        <v>1345</v>
      </c>
      <c r="C718" s="1" t="s">
        <v>1346</v>
      </c>
      <c r="D718" s="1" t="s">
        <v>1345</v>
      </c>
      <c r="E718" s="1">
        <v>15292</v>
      </c>
      <c r="F718" s="1" t="s">
        <v>1878</v>
      </c>
      <c r="G718" s="1">
        <v>1</v>
      </c>
    </row>
    <row r="719" spans="1:7" hidden="1" x14ac:dyDescent="0.3">
      <c r="A719" s="1">
        <v>15293</v>
      </c>
      <c r="B719" s="1" t="s">
        <v>1345</v>
      </c>
      <c r="C719" s="1" t="s">
        <v>1346</v>
      </c>
      <c r="E719" s="1">
        <v>226</v>
      </c>
      <c r="F719" s="1" t="s">
        <v>77</v>
      </c>
      <c r="G719" s="1">
        <v>-2.0920000000000001</v>
      </c>
    </row>
    <row r="720" spans="1:7" hidden="1" x14ac:dyDescent="0.3">
      <c r="A720" s="1">
        <v>15293</v>
      </c>
      <c r="B720" s="1" t="s">
        <v>1345</v>
      </c>
      <c r="C720" s="1" t="s">
        <v>1346</v>
      </c>
      <c r="D720" s="1" t="s">
        <v>1359</v>
      </c>
      <c r="E720" s="1">
        <v>15294</v>
      </c>
      <c r="F720" s="1" t="s">
        <v>1360</v>
      </c>
      <c r="G720" s="1">
        <v>-1</v>
      </c>
    </row>
    <row r="721" spans="1:7" hidden="1" x14ac:dyDescent="0.3">
      <c r="A721" s="1">
        <v>15294</v>
      </c>
      <c r="B721" s="1" t="s">
        <v>1359</v>
      </c>
      <c r="C721" s="1" t="s">
        <v>1360</v>
      </c>
      <c r="D721" s="1" t="s">
        <v>1345</v>
      </c>
      <c r="E721" s="1">
        <v>15292</v>
      </c>
      <c r="F721" s="1" t="s">
        <v>1878</v>
      </c>
      <c r="G721" s="1">
        <v>1</v>
      </c>
    </row>
    <row r="722" spans="1:7" hidden="1" x14ac:dyDescent="0.3">
      <c r="A722" s="1">
        <v>15294</v>
      </c>
      <c r="B722" s="1" t="s">
        <v>1359</v>
      </c>
      <c r="C722" s="1" t="s">
        <v>1360</v>
      </c>
      <c r="E722" s="1">
        <v>226</v>
      </c>
      <c r="F722" s="1" t="s">
        <v>77</v>
      </c>
      <c r="G722" s="1">
        <v>-2.0920000000000001</v>
      </c>
    </row>
    <row r="723" spans="1:7" hidden="1" x14ac:dyDescent="0.3">
      <c r="A723" s="1">
        <v>15294</v>
      </c>
      <c r="B723" s="1" t="s">
        <v>1359</v>
      </c>
      <c r="C723" s="1" t="s">
        <v>1360</v>
      </c>
      <c r="D723" s="1" t="s">
        <v>1345</v>
      </c>
      <c r="E723" s="1">
        <v>15293</v>
      </c>
      <c r="F723" s="1" t="s">
        <v>1346</v>
      </c>
      <c r="G723" s="1">
        <v>-1</v>
      </c>
    </row>
    <row r="724" spans="1:7" hidden="1" x14ac:dyDescent="0.3">
      <c r="A724" s="1">
        <v>15297</v>
      </c>
      <c r="B724" s="1" t="s">
        <v>1347</v>
      </c>
      <c r="C724" s="1" t="s">
        <v>1348</v>
      </c>
      <c r="D724" s="1" t="s">
        <v>1347</v>
      </c>
      <c r="E724" s="1">
        <v>15296</v>
      </c>
      <c r="F724" s="1" t="s">
        <v>1834</v>
      </c>
      <c r="G724" s="1">
        <v>1</v>
      </c>
    </row>
    <row r="725" spans="1:7" hidden="1" x14ac:dyDescent="0.3">
      <c r="A725" s="1">
        <v>15297</v>
      </c>
      <c r="B725" s="1" t="s">
        <v>1347</v>
      </c>
      <c r="C725" s="1" t="s">
        <v>1348</v>
      </c>
      <c r="E725" s="1">
        <v>226</v>
      </c>
      <c r="F725" s="1" t="s">
        <v>77</v>
      </c>
      <c r="G725" s="1">
        <v>-2.2829999999999999</v>
      </c>
    </row>
    <row r="726" spans="1:7" hidden="1" x14ac:dyDescent="0.3">
      <c r="A726" s="1">
        <v>15297</v>
      </c>
      <c r="B726" s="1" t="s">
        <v>1347</v>
      </c>
      <c r="C726" s="1" t="s">
        <v>1348</v>
      </c>
      <c r="D726" s="1" t="s">
        <v>1353</v>
      </c>
      <c r="E726" s="1">
        <v>15298</v>
      </c>
      <c r="F726" s="1" t="s">
        <v>1354</v>
      </c>
      <c r="G726" s="1">
        <v>-1</v>
      </c>
    </row>
    <row r="727" spans="1:7" hidden="1" x14ac:dyDescent="0.3">
      <c r="A727" s="1">
        <v>15298</v>
      </c>
      <c r="B727" s="1" t="s">
        <v>1353</v>
      </c>
      <c r="C727" s="1" t="s">
        <v>1354</v>
      </c>
      <c r="D727" s="1" t="s">
        <v>1347</v>
      </c>
      <c r="E727" s="1">
        <v>15296</v>
      </c>
      <c r="F727" s="1" t="s">
        <v>1834</v>
      </c>
      <c r="G727" s="1">
        <v>1</v>
      </c>
    </row>
    <row r="728" spans="1:7" hidden="1" x14ac:dyDescent="0.3">
      <c r="A728" s="1">
        <v>15298</v>
      </c>
      <c r="B728" s="1" t="s">
        <v>1353</v>
      </c>
      <c r="C728" s="1" t="s">
        <v>1354</v>
      </c>
      <c r="E728" s="1">
        <v>226</v>
      </c>
      <c r="F728" s="1" t="s">
        <v>77</v>
      </c>
      <c r="G728" s="1">
        <v>-2.2829999999999999</v>
      </c>
    </row>
    <row r="729" spans="1:7" hidden="1" x14ac:dyDescent="0.3">
      <c r="A729" s="1">
        <v>15298</v>
      </c>
      <c r="B729" s="1" t="s">
        <v>1353</v>
      </c>
      <c r="C729" s="1" t="s">
        <v>1354</v>
      </c>
      <c r="D729" s="1" t="s">
        <v>1347</v>
      </c>
      <c r="E729" s="1">
        <v>15297</v>
      </c>
      <c r="F729" s="1" t="s">
        <v>1348</v>
      </c>
      <c r="G729" s="1">
        <v>-1</v>
      </c>
    </row>
    <row r="730" spans="1:7" hidden="1" x14ac:dyDescent="0.3">
      <c r="A730" s="1">
        <v>15300</v>
      </c>
      <c r="B730" s="1" t="s">
        <v>1349</v>
      </c>
      <c r="C730" s="1" t="s">
        <v>1350</v>
      </c>
      <c r="D730" s="1" t="s">
        <v>1873</v>
      </c>
      <c r="E730" s="1">
        <v>15299</v>
      </c>
      <c r="F730" s="1" t="s">
        <v>1874</v>
      </c>
      <c r="G730" s="1">
        <v>0.20899999999999999</v>
      </c>
    </row>
    <row r="731" spans="1:7" hidden="1" x14ac:dyDescent="0.3">
      <c r="A731" s="1">
        <v>15300</v>
      </c>
      <c r="B731" s="1" t="s">
        <v>1349</v>
      </c>
      <c r="C731" s="1" t="s">
        <v>1350</v>
      </c>
      <c r="E731" s="1">
        <v>227</v>
      </c>
      <c r="F731" s="1" t="s">
        <v>92</v>
      </c>
      <c r="G731" s="1">
        <v>-2.7E-2</v>
      </c>
    </row>
    <row r="732" spans="1:7" hidden="1" x14ac:dyDescent="0.3">
      <c r="A732" s="1">
        <v>15300</v>
      </c>
      <c r="B732" s="1" t="s">
        <v>1349</v>
      </c>
      <c r="C732" s="1" t="s">
        <v>1350</v>
      </c>
      <c r="D732" s="1" t="s">
        <v>1355</v>
      </c>
      <c r="E732" s="1">
        <v>15301</v>
      </c>
      <c r="F732" s="1" t="s">
        <v>1356</v>
      </c>
      <c r="G732" s="1">
        <v>-1</v>
      </c>
    </row>
    <row r="733" spans="1:7" hidden="1" x14ac:dyDescent="0.3">
      <c r="A733" s="1">
        <v>15301</v>
      </c>
      <c r="B733" s="1" t="s">
        <v>1355</v>
      </c>
      <c r="C733" s="1" t="s">
        <v>1356</v>
      </c>
      <c r="E733" s="1">
        <v>227</v>
      </c>
      <c r="F733" s="1" t="s">
        <v>92</v>
      </c>
      <c r="G733" s="1">
        <v>-2.7E-2</v>
      </c>
    </row>
    <row r="734" spans="1:7" hidden="1" x14ac:dyDescent="0.3">
      <c r="A734" s="1">
        <v>15301</v>
      </c>
      <c r="B734" s="1" t="s">
        <v>1355</v>
      </c>
      <c r="C734" s="1" t="s">
        <v>1356</v>
      </c>
      <c r="D734" s="1" t="s">
        <v>1873</v>
      </c>
      <c r="E734" s="1">
        <v>15299</v>
      </c>
      <c r="F734" s="1" t="s">
        <v>1874</v>
      </c>
      <c r="G734" s="1">
        <v>0.20899999999999999</v>
      </c>
    </row>
    <row r="735" spans="1:7" hidden="1" x14ac:dyDescent="0.3">
      <c r="A735" s="1">
        <v>15301</v>
      </c>
      <c r="B735" s="1" t="s">
        <v>1355</v>
      </c>
      <c r="C735" s="1" t="s">
        <v>1356</v>
      </c>
      <c r="D735" s="1" t="s">
        <v>1349</v>
      </c>
      <c r="E735" s="1">
        <v>15300</v>
      </c>
      <c r="F735" s="1" t="s">
        <v>1350</v>
      </c>
      <c r="G735" s="1">
        <v>-1</v>
      </c>
    </row>
    <row r="736" spans="1:7" hidden="1" x14ac:dyDescent="0.3">
      <c r="A736" s="1">
        <v>15305</v>
      </c>
      <c r="B736" s="1" t="s">
        <v>1341</v>
      </c>
      <c r="C736" s="1" t="s">
        <v>1342</v>
      </c>
      <c r="D736" s="1" t="s">
        <v>1341</v>
      </c>
      <c r="E736" s="1">
        <v>15304</v>
      </c>
      <c r="F736" s="1" t="s">
        <v>1879</v>
      </c>
      <c r="G736" s="1">
        <v>1</v>
      </c>
    </row>
    <row r="737" spans="1:7" hidden="1" x14ac:dyDescent="0.3">
      <c r="A737" s="1">
        <v>15305</v>
      </c>
      <c r="B737" s="1" t="s">
        <v>1341</v>
      </c>
      <c r="C737" s="1" t="s">
        <v>1342</v>
      </c>
      <c r="E737" s="1">
        <v>226</v>
      </c>
      <c r="F737" s="1" t="s">
        <v>77</v>
      </c>
      <c r="G737" s="1">
        <v>-3.0910000000000002</v>
      </c>
    </row>
    <row r="738" spans="1:7" hidden="1" x14ac:dyDescent="0.3">
      <c r="A738" s="1">
        <v>15305</v>
      </c>
      <c r="B738" s="1" t="s">
        <v>1341</v>
      </c>
      <c r="C738" s="1" t="s">
        <v>1342</v>
      </c>
      <c r="D738" s="1" t="s">
        <v>1357</v>
      </c>
      <c r="E738" s="1">
        <v>15306</v>
      </c>
      <c r="F738" s="1" t="s">
        <v>1358</v>
      </c>
      <c r="G738" s="1">
        <v>-1</v>
      </c>
    </row>
    <row r="739" spans="1:7" hidden="1" x14ac:dyDescent="0.3">
      <c r="A739" s="1">
        <v>15306</v>
      </c>
      <c r="B739" s="1" t="s">
        <v>1357</v>
      </c>
      <c r="C739" s="1" t="s">
        <v>1358</v>
      </c>
      <c r="D739" s="1" t="s">
        <v>1341</v>
      </c>
      <c r="E739" s="1">
        <v>15304</v>
      </c>
      <c r="F739" s="1" t="s">
        <v>1879</v>
      </c>
      <c r="G739" s="1">
        <v>1</v>
      </c>
    </row>
    <row r="740" spans="1:7" hidden="1" x14ac:dyDescent="0.3">
      <c r="A740" s="1">
        <v>15306</v>
      </c>
      <c r="B740" s="1" t="s">
        <v>1357</v>
      </c>
      <c r="C740" s="1" t="s">
        <v>1358</v>
      </c>
      <c r="E740" s="1">
        <v>226</v>
      </c>
      <c r="F740" s="1" t="s">
        <v>77</v>
      </c>
      <c r="G740" s="1">
        <v>-3.0910000000000002</v>
      </c>
    </row>
    <row r="741" spans="1:7" hidden="1" x14ac:dyDescent="0.3">
      <c r="A741" s="1">
        <v>15306</v>
      </c>
      <c r="B741" s="1" t="s">
        <v>1357</v>
      </c>
      <c r="C741" s="1" t="s">
        <v>1358</v>
      </c>
      <c r="D741" s="1" t="s">
        <v>1357</v>
      </c>
      <c r="E741" s="1">
        <v>15306</v>
      </c>
      <c r="F741" s="1" t="s">
        <v>1358</v>
      </c>
      <c r="G741" s="1">
        <v>-1</v>
      </c>
    </row>
    <row r="742" spans="1:7" hidden="1" x14ac:dyDescent="0.3">
      <c r="A742" s="1">
        <v>15311</v>
      </c>
      <c r="B742" s="1" t="s">
        <v>1375</v>
      </c>
      <c r="C742" s="1" t="s">
        <v>1376</v>
      </c>
      <c r="D742" s="1" t="s">
        <v>1375</v>
      </c>
      <c r="E742" s="1">
        <v>15310</v>
      </c>
      <c r="F742" s="1" t="s">
        <v>1889</v>
      </c>
      <c r="G742" s="1">
        <v>1</v>
      </c>
    </row>
    <row r="743" spans="1:7" hidden="1" x14ac:dyDescent="0.3">
      <c r="A743" s="1">
        <v>15311</v>
      </c>
      <c r="B743" s="1" t="s">
        <v>1375</v>
      </c>
      <c r="C743" s="1" t="s">
        <v>1376</v>
      </c>
      <c r="E743" s="1">
        <v>226</v>
      </c>
      <c r="F743" s="1" t="s">
        <v>77</v>
      </c>
      <c r="G743" s="1">
        <v>-2.5750000000000002</v>
      </c>
    </row>
    <row r="744" spans="1:7" hidden="1" x14ac:dyDescent="0.3">
      <c r="A744" s="1">
        <v>15311</v>
      </c>
      <c r="B744" s="1" t="s">
        <v>1375</v>
      </c>
      <c r="C744" s="1" t="s">
        <v>1376</v>
      </c>
      <c r="D744" s="1" t="s">
        <v>1389</v>
      </c>
      <c r="E744" s="1">
        <v>15312</v>
      </c>
      <c r="F744" s="1" t="s">
        <v>1390</v>
      </c>
      <c r="G744" s="1">
        <v>-1</v>
      </c>
    </row>
    <row r="745" spans="1:7" hidden="1" x14ac:dyDescent="0.3">
      <c r="A745" s="1">
        <v>15312</v>
      </c>
      <c r="B745" s="1" t="s">
        <v>1389</v>
      </c>
      <c r="C745" s="1" t="s">
        <v>1390</v>
      </c>
      <c r="D745" s="1" t="s">
        <v>1375</v>
      </c>
      <c r="E745" s="1">
        <v>15311</v>
      </c>
      <c r="F745" s="1" t="s">
        <v>1376</v>
      </c>
      <c r="G745" s="1">
        <v>-1</v>
      </c>
    </row>
    <row r="746" spans="1:7" hidden="1" x14ac:dyDescent="0.3">
      <c r="A746" s="1">
        <v>15312</v>
      </c>
      <c r="B746" s="1" t="s">
        <v>1389</v>
      </c>
      <c r="C746" s="1" t="s">
        <v>1390</v>
      </c>
      <c r="E746" s="1">
        <v>226</v>
      </c>
      <c r="F746" s="1" t="s">
        <v>77</v>
      </c>
      <c r="G746" s="1">
        <v>-2.5750000000000002</v>
      </c>
    </row>
    <row r="747" spans="1:7" hidden="1" x14ac:dyDescent="0.3">
      <c r="A747" s="1">
        <v>15312</v>
      </c>
      <c r="B747" s="1" t="s">
        <v>1389</v>
      </c>
      <c r="C747" s="1" t="s">
        <v>1390</v>
      </c>
      <c r="D747" s="1" t="s">
        <v>1375</v>
      </c>
      <c r="E747" s="1">
        <v>15310</v>
      </c>
      <c r="F747" s="1" t="s">
        <v>1889</v>
      </c>
      <c r="G747" s="1">
        <v>1</v>
      </c>
    </row>
    <row r="748" spans="1:7" hidden="1" x14ac:dyDescent="0.3">
      <c r="A748" s="1">
        <v>15314</v>
      </c>
      <c r="B748" s="1" t="s">
        <v>1373</v>
      </c>
      <c r="C748" s="1" t="s">
        <v>1374</v>
      </c>
      <c r="D748" s="1" t="s">
        <v>1890</v>
      </c>
      <c r="E748" s="1">
        <v>15313</v>
      </c>
      <c r="F748" s="1" t="s">
        <v>1891</v>
      </c>
      <c r="G748" s="1">
        <v>1.298</v>
      </c>
    </row>
    <row r="749" spans="1:7" hidden="1" x14ac:dyDescent="0.3">
      <c r="A749" s="1">
        <v>15314</v>
      </c>
      <c r="B749" s="1" t="s">
        <v>1373</v>
      </c>
      <c r="C749" s="1" t="s">
        <v>1374</v>
      </c>
      <c r="E749" s="1">
        <v>226</v>
      </c>
      <c r="F749" s="1" t="s">
        <v>77</v>
      </c>
      <c r="G749" s="1">
        <v>-0.63600000000000001</v>
      </c>
    </row>
    <row r="750" spans="1:7" hidden="1" x14ac:dyDescent="0.3">
      <c r="A750" s="1">
        <v>15314</v>
      </c>
      <c r="B750" s="1" t="s">
        <v>1373</v>
      </c>
      <c r="C750" s="1" t="s">
        <v>1374</v>
      </c>
      <c r="D750" s="1" t="s">
        <v>1387</v>
      </c>
      <c r="E750" s="1">
        <v>15315</v>
      </c>
      <c r="F750" s="1" t="s">
        <v>1388</v>
      </c>
      <c r="G750" s="1">
        <v>-1</v>
      </c>
    </row>
    <row r="751" spans="1:7" hidden="1" x14ac:dyDescent="0.3">
      <c r="A751" s="1">
        <v>15315</v>
      </c>
      <c r="B751" s="1" t="s">
        <v>1387</v>
      </c>
      <c r="C751" s="1" t="s">
        <v>1388</v>
      </c>
      <c r="D751" s="1" t="s">
        <v>1890</v>
      </c>
      <c r="E751" s="1">
        <v>15313</v>
      </c>
      <c r="F751" s="1" t="s">
        <v>1891</v>
      </c>
      <c r="G751" s="1">
        <v>1.298</v>
      </c>
    </row>
    <row r="752" spans="1:7" hidden="1" x14ac:dyDescent="0.3">
      <c r="A752" s="1">
        <v>15315</v>
      </c>
      <c r="B752" s="1" t="s">
        <v>1387</v>
      </c>
      <c r="C752" s="1" t="s">
        <v>1388</v>
      </c>
      <c r="E752" s="1">
        <v>226</v>
      </c>
      <c r="F752" s="1" t="s">
        <v>77</v>
      </c>
      <c r="G752" s="1">
        <v>-0.63600000000000001</v>
      </c>
    </row>
    <row r="753" spans="1:7" hidden="1" x14ac:dyDescent="0.3">
      <c r="A753" s="1">
        <v>15315</v>
      </c>
      <c r="B753" s="1" t="s">
        <v>1387</v>
      </c>
      <c r="C753" s="1" t="s">
        <v>1388</v>
      </c>
      <c r="D753" s="1" t="s">
        <v>1373</v>
      </c>
      <c r="E753" s="1">
        <v>15314</v>
      </c>
      <c r="F753" s="1" t="s">
        <v>1374</v>
      </c>
      <c r="G753" s="1">
        <v>-1</v>
      </c>
    </row>
    <row r="754" spans="1:7" hidden="1" x14ac:dyDescent="0.3">
      <c r="A754" s="1">
        <v>15317</v>
      </c>
      <c r="B754" s="1" t="s">
        <v>1371</v>
      </c>
      <c r="C754" s="1" t="s">
        <v>1372</v>
      </c>
      <c r="D754" s="1" t="s">
        <v>1892</v>
      </c>
      <c r="E754" s="1">
        <v>15316</v>
      </c>
      <c r="F754" s="1" t="s">
        <v>1893</v>
      </c>
      <c r="G754" s="1">
        <v>0.20699999999999999</v>
      </c>
    </row>
    <row r="755" spans="1:7" hidden="1" x14ac:dyDescent="0.3">
      <c r="A755" s="1">
        <v>15317</v>
      </c>
      <c r="B755" s="1" t="s">
        <v>1371</v>
      </c>
      <c r="C755" s="1" t="s">
        <v>1372</v>
      </c>
      <c r="E755" s="1">
        <v>227</v>
      </c>
      <c r="F755" s="1" t="s">
        <v>92</v>
      </c>
      <c r="G755" s="1">
        <v>-0.129</v>
      </c>
    </row>
    <row r="756" spans="1:7" hidden="1" x14ac:dyDescent="0.3">
      <c r="A756" s="1">
        <v>15317</v>
      </c>
      <c r="B756" s="1" t="s">
        <v>1371</v>
      </c>
      <c r="C756" s="1" t="s">
        <v>1372</v>
      </c>
      <c r="D756" s="1" t="s">
        <v>1385</v>
      </c>
      <c r="E756" s="1">
        <v>15318</v>
      </c>
      <c r="F756" s="1" t="s">
        <v>1386</v>
      </c>
      <c r="G756" s="1">
        <v>-1</v>
      </c>
    </row>
    <row r="757" spans="1:7" hidden="1" x14ac:dyDescent="0.3">
      <c r="A757" s="1">
        <v>15318</v>
      </c>
      <c r="B757" s="1" t="s">
        <v>1385</v>
      </c>
      <c r="C757" s="1" t="s">
        <v>1386</v>
      </c>
      <c r="D757" s="1" t="s">
        <v>1892</v>
      </c>
      <c r="E757" s="1">
        <v>15316</v>
      </c>
      <c r="F757" s="1" t="s">
        <v>1893</v>
      </c>
      <c r="G757" s="1">
        <v>0.20699999999999999</v>
      </c>
    </row>
    <row r="758" spans="1:7" hidden="1" x14ac:dyDescent="0.3">
      <c r="A758" s="1">
        <v>15318</v>
      </c>
      <c r="B758" s="1" t="s">
        <v>1385</v>
      </c>
      <c r="C758" s="1" t="s">
        <v>1386</v>
      </c>
      <c r="E758" s="1">
        <v>227</v>
      </c>
      <c r="F758" s="1" t="s">
        <v>92</v>
      </c>
      <c r="G758" s="1">
        <v>-0.129</v>
      </c>
    </row>
    <row r="759" spans="1:7" hidden="1" x14ac:dyDescent="0.3">
      <c r="A759" s="1">
        <v>15318</v>
      </c>
      <c r="B759" s="1" t="s">
        <v>1385</v>
      </c>
      <c r="C759" s="1" t="s">
        <v>1386</v>
      </c>
      <c r="D759" s="1" t="s">
        <v>1371</v>
      </c>
      <c r="E759" s="1">
        <v>15317</v>
      </c>
      <c r="F759" s="1" t="s">
        <v>1372</v>
      </c>
      <c r="G759" s="1">
        <v>-1</v>
      </c>
    </row>
    <row r="760" spans="1:7" hidden="1" x14ac:dyDescent="0.3">
      <c r="A760" s="1">
        <v>15323</v>
      </c>
      <c r="B760" s="1" t="s">
        <v>1365</v>
      </c>
      <c r="C760" s="1" t="s">
        <v>1366</v>
      </c>
      <c r="D760" s="1" t="s">
        <v>1379</v>
      </c>
      <c r="E760" s="1">
        <v>15324</v>
      </c>
      <c r="F760" s="1" t="s">
        <v>1380</v>
      </c>
      <c r="G760" s="1">
        <v>-1</v>
      </c>
    </row>
    <row r="761" spans="1:7" hidden="1" x14ac:dyDescent="0.3">
      <c r="A761" s="1">
        <v>15323</v>
      </c>
      <c r="B761" s="1" t="s">
        <v>1365</v>
      </c>
      <c r="C761" s="1" t="s">
        <v>1366</v>
      </c>
      <c r="E761" s="1">
        <v>227</v>
      </c>
      <c r="F761" s="1" t="s">
        <v>92</v>
      </c>
      <c r="G761" s="1">
        <v>-0.38300000000000001</v>
      </c>
    </row>
    <row r="762" spans="1:7" hidden="1" x14ac:dyDescent="0.3">
      <c r="A762" s="1">
        <v>15323</v>
      </c>
      <c r="B762" s="1" t="s">
        <v>1365</v>
      </c>
      <c r="C762" s="1" t="s">
        <v>1366</v>
      </c>
      <c r="D762" s="1" t="s">
        <v>1895</v>
      </c>
      <c r="E762" s="1">
        <v>15322</v>
      </c>
      <c r="F762" s="1" t="s">
        <v>1896</v>
      </c>
      <c r="G762" s="1">
        <v>0.90500000000000003</v>
      </c>
    </row>
    <row r="763" spans="1:7" hidden="1" x14ac:dyDescent="0.3">
      <c r="A763" s="1">
        <v>15324</v>
      </c>
      <c r="B763" s="1" t="s">
        <v>1379</v>
      </c>
      <c r="C763" s="1" t="s">
        <v>1380</v>
      </c>
      <c r="D763" s="1" t="s">
        <v>1895</v>
      </c>
      <c r="E763" s="1">
        <v>15322</v>
      </c>
      <c r="F763" s="1" t="s">
        <v>1896</v>
      </c>
      <c r="G763" s="1">
        <v>0.90500000000000003</v>
      </c>
    </row>
    <row r="764" spans="1:7" hidden="1" x14ac:dyDescent="0.3">
      <c r="A764" s="1">
        <v>15324</v>
      </c>
      <c r="B764" s="1" t="s">
        <v>1379</v>
      </c>
      <c r="C764" s="1" t="s">
        <v>1380</v>
      </c>
      <c r="E764" s="1">
        <v>227</v>
      </c>
      <c r="F764" s="1" t="s">
        <v>92</v>
      </c>
      <c r="G764" s="1">
        <v>-0.38300000000000001</v>
      </c>
    </row>
    <row r="765" spans="1:7" hidden="1" x14ac:dyDescent="0.3">
      <c r="A765" s="1">
        <v>15324</v>
      </c>
      <c r="B765" s="1" t="s">
        <v>1379</v>
      </c>
      <c r="C765" s="1" t="s">
        <v>1380</v>
      </c>
      <c r="D765" s="1" t="s">
        <v>1365</v>
      </c>
      <c r="E765" s="1">
        <v>15323</v>
      </c>
      <c r="F765" s="1" t="s">
        <v>1366</v>
      </c>
      <c r="G765" s="1">
        <v>-1</v>
      </c>
    </row>
    <row r="766" spans="1:7" hidden="1" x14ac:dyDescent="0.3">
      <c r="A766" s="1">
        <v>15327</v>
      </c>
      <c r="B766" s="1" t="s">
        <v>1363</v>
      </c>
      <c r="C766" s="1" t="s">
        <v>1364</v>
      </c>
      <c r="D766" s="1" t="s">
        <v>1383</v>
      </c>
      <c r="E766" s="1">
        <v>15328</v>
      </c>
      <c r="F766" s="1" t="s">
        <v>1384</v>
      </c>
      <c r="G766" s="1">
        <v>-1</v>
      </c>
    </row>
    <row r="767" spans="1:7" hidden="1" x14ac:dyDescent="0.3">
      <c r="A767" s="1">
        <v>15327</v>
      </c>
      <c r="B767" s="1" t="s">
        <v>1363</v>
      </c>
      <c r="C767" s="1" t="s">
        <v>1364</v>
      </c>
      <c r="E767" s="1">
        <v>226</v>
      </c>
      <c r="F767" s="1" t="s">
        <v>77</v>
      </c>
      <c r="G767" s="1">
        <v>-2.5750000000000002</v>
      </c>
    </row>
    <row r="768" spans="1:7" hidden="1" x14ac:dyDescent="0.3">
      <c r="A768" s="1">
        <v>15327</v>
      </c>
      <c r="B768" s="1" t="s">
        <v>1363</v>
      </c>
      <c r="C768" s="1" t="s">
        <v>1364</v>
      </c>
      <c r="D768" s="1" t="s">
        <v>1363</v>
      </c>
      <c r="E768" s="1">
        <v>15326</v>
      </c>
      <c r="F768" s="1" t="s">
        <v>1875</v>
      </c>
      <c r="G768" s="1">
        <v>1</v>
      </c>
    </row>
    <row r="769" spans="1:7" hidden="1" x14ac:dyDescent="0.3">
      <c r="A769" s="1">
        <v>15328</v>
      </c>
      <c r="B769" s="1" t="s">
        <v>1383</v>
      </c>
      <c r="C769" s="1" t="s">
        <v>1384</v>
      </c>
      <c r="D769" s="1" t="s">
        <v>1363</v>
      </c>
      <c r="E769" s="1">
        <v>15327</v>
      </c>
      <c r="F769" s="1" t="s">
        <v>1364</v>
      </c>
      <c r="G769" s="1">
        <v>-1</v>
      </c>
    </row>
    <row r="770" spans="1:7" hidden="1" x14ac:dyDescent="0.3">
      <c r="A770" s="1">
        <v>15328</v>
      </c>
      <c r="B770" s="1" t="s">
        <v>1383</v>
      </c>
      <c r="C770" s="1" t="s">
        <v>1384</v>
      </c>
      <c r="E770" s="1">
        <v>226</v>
      </c>
      <c r="F770" s="1" t="s">
        <v>77</v>
      </c>
      <c r="G770" s="1">
        <v>-2.5750000000000002</v>
      </c>
    </row>
    <row r="771" spans="1:7" hidden="1" x14ac:dyDescent="0.3">
      <c r="A771" s="1">
        <v>15328</v>
      </c>
      <c r="B771" s="1" t="s">
        <v>1383</v>
      </c>
      <c r="C771" s="1" t="s">
        <v>1384</v>
      </c>
      <c r="D771" s="1" t="s">
        <v>1363</v>
      </c>
      <c r="E771" s="1">
        <v>15326</v>
      </c>
      <c r="F771" s="1" t="s">
        <v>1875</v>
      </c>
      <c r="G771" s="1">
        <v>1</v>
      </c>
    </row>
    <row r="772" spans="1:7" hidden="1" x14ac:dyDescent="0.3">
      <c r="A772" s="1">
        <v>15332</v>
      </c>
      <c r="B772" s="1" t="s">
        <v>1393</v>
      </c>
      <c r="C772" s="1" t="s">
        <v>1394</v>
      </c>
      <c r="E772" s="1">
        <v>227</v>
      </c>
      <c r="F772" s="1" t="s">
        <v>92</v>
      </c>
      <c r="G772" s="1">
        <v>-0.30399999999999999</v>
      </c>
    </row>
    <row r="773" spans="1:7" hidden="1" x14ac:dyDescent="0.3">
      <c r="A773" s="1">
        <v>15332</v>
      </c>
      <c r="B773" s="1" t="s">
        <v>1393</v>
      </c>
      <c r="C773" s="1" t="s">
        <v>1394</v>
      </c>
      <c r="D773" s="1" t="s">
        <v>1798</v>
      </c>
      <c r="E773" s="1">
        <v>15331</v>
      </c>
      <c r="F773" s="1" t="s">
        <v>1799</v>
      </c>
      <c r="G773" s="1">
        <v>0.51200000000000001</v>
      </c>
    </row>
    <row r="774" spans="1:7" hidden="1" x14ac:dyDescent="0.3">
      <c r="A774" s="1">
        <v>15334</v>
      </c>
      <c r="B774" s="1" t="s">
        <v>1395</v>
      </c>
      <c r="C774" s="1" t="s">
        <v>1399</v>
      </c>
      <c r="D774" s="1" t="s">
        <v>1796</v>
      </c>
      <c r="E774" s="1">
        <v>15333</v>
      </c>
      <c r="F774" s="1" t="s">
        <v>1797</v>
      </c>
      <c r="G774" s="1">
        <v>4.8490000000000002</v>
      </c>
    </row>
    <row r="775" spans="1:7" hidden="1" x14ac:dyDescent="0.3">
      <c r="A775" s="1">
        <v>15335</v>
      </c>
      <c r="B775" s="1" t="s">
        <v>1395</v>
      </c>
      <c r="C775" s="1" t="s">
        <v>1396</v>
      </c>
      <c r="D775" s="1" t="s">
        <v>1395</v>
      </c>
      <c r="E775" s="1">
        <v>15334</v>
      </c>
      <c r="F775" s="1" t="s">
        <v>1399</v>
      </c>
      <c r="G775" s="1">
        <v>1</v>
      </c>
    </row>
    <row r="776" spans="1:7" hidden="1" x14ac:dyDescent="0.3">
      <c r="A776" s="1">
        <v>15335</v>
      </c>
      <c r="B776" s="1" t="s">
        <v>1395</v>
      </c>
      <c r="C776" s="1" t="s">
        <v>1396</v>
      </c>
      <c r="E776" s="1">
        <v>226</v>
      </c>
      <c r="F776" s="1" t="s">
        <v>77</v>
      </c>
      <c r="G776" s="1">
        <v>-1.591</v>
      </c>
    </row>
    <row r="777" spans="1:7" hidden="1" x14ac:dyDescent="0.3">
      <c r="A777" s="1">
        <v>15341</v>
      </c>
      <c r="B777" s="1" t="s">
        <v>1402</v>
      </c>
      <c r="C777" s="1" t="s">
        <v>1403</v>
      </c>
      <c r="E777" s="1">
        <v>226</v>
      </c>
      <c r="F777" s="1" t="s">
        <v>77</v>
      </c>
      <c r="G777" s="1">
        <v>-0.76900000000000002</v>
      </c>
    </row>
    <row r="778" spans="1:7" hidden="1" x14ac:dyDescent="0.3">
      <c r="A778" s="1">
        <v>15341</v>
      </c>
      <c r="B778" s="1" t="s">
        <v>1402</v>
      </c>
      <c r="C778" s="1" t="s">
        <v>1403</v>
      </c>
      <c r="D778" s="1" t="s">
        <v>1402</v>
      </c>
      <c r="E778" s="1">
        <v>15340</v>
      </c>
      <c r="F778" s="1" t="s">
        <v>1897</v>
      </c>
      <c r="G778" s="1">
        <v>1</v>
      </c>
    </row>
    <row r="779" spans="1:7" hidden="1" x14ac:dyDescent="0.3">
      <c r="A779" s="1">
        <v>15348</v>
      </c>
      <c r="B779" s="1" t="s">
        <v>1408</v>
      </c>
      <c r="C779" s="1" t="s">
        <v>1409</v>
      </c>
      <c r="D779" s="1" t="s">
        <v>1416</v>
      </c>
      <c r="E779" s="1">
        <v>15349</v>
      </c>
      <c r="F779" s="1" t="s">
        <v>1417</v>
      </c>
      <c r="G779" s="1">
        <v>-1</v>
      </c>
    </row>
    <row r="780" spans="1:7" hidden="1" x14ac:dyDescent="0.3">
      <c r="A780" s="1">
        <v>15348</v>
      </c>
      <c r="B780" s="1" t="s">
        <v>1408</v>
      </c>
      <c r="C780" s="1" t="s">
        <v>1409</v>
      </c>
      <c r="E780" s="1">
        <v>226</v>
      </c>
      <c r="F780" s="1" t="s">
        <v>77</v>
      </c>
      <c r="G780" s="1">
        <v>-0.79800000000000004</v>
      </c>
    </row>
    <row r="781" spans="1:7" hidden="1" x14ac:dyDescent="0.3">
      <c r="A781" s="1">
        <v>15348</v>
      </c>
      <c r="B781" s="1" t="s">
        <v>1408</v>
      </c>
      <c r="C781" s="1" t="s">
        <v>1409</v>
      </c>
      <c r="D781" s="1" t="s">
        <v>1408</v>
      </c>
      <c r="E781" s="1">
        <v>15347</v>
      </c>
      <c r="F781" s="1" t="s">
        <v>1894</v>
      </c>
      <c r="G781" s="1">
        <v>1</v>
      </c>
    </row>
    <row r="782" spans="1:7" hidden="1" x14ac:dyDescent="0.3">
      <c r="A782" s="1">
        <v>15349</v>
      </c>
      <c r="B782" s="1" t="s">
        <v>1416</v>
      </c>
      <c r="C782" s="1" t="s">
        <v>1417</v>
      </c>
      <c r="D782" s="1" t="s">
        <v>1408</v>
      </c>
      <c r="E782" s="1">
        <v>15348</v>
      </c>
      <c r="F782" s="1" t="s">
        <v>1409</v>
      </c>
      <c r="G782" s="1">
        <v>-1</v>
      </c>
    </row>
    <row r="783" spans="1:7" hidden="1" x14ac:dyDescent="0.3">
      <c r="A783" s="1">
        <v>15349</v>
      </c>
      <c r="B783" s="1" t="s">
        <v>1416</v>
      </c>
      <c r="C783" s="1" t="s">
        <v>1417</v>
      </c>
      <c r="E783" s="1">
        <v>226</v>
      </c>
      <c r="F783" s="1" t="s">
        <v>77</v>
      </c>
      <c r="G783" s="1">
        <v>-0.79800000000000004</v>
      </c>
    </row>
    <row r="784" spans="1:7" hidden="1" x14ac:dyDescent="0.3">
      <c r="A784" s="1">
        <v>15349</v>
      </c>
      <c r="B784" s="1" t="s">
        <v>1416</v>
      </c>
      <c r="C784" s="1" t="s">
        <v>1417</v>
      </c>
      <c r="D784" s="1" t="s">
        <v>1408</v>
      </c>
      <c r="E784" s="1">
        <v>15347</v>
      </c>
      <c r="F784" s="1" t="s">
        <v>1894</v>
      </c>
      <c r="G784" s="1">
        <v>1</v>
      </c>
    </row>
    <row r="785" spans="1:7" hidden="1" x14ac:dyDescent="0.3">
      <c r="A785" s="1">
        <v>15355</v>
      </c>
      <c r="B785" s="1" t="s">
        <v>1410</v>
      </c>
      <c r="C785" s="1" t="s">
        <v>1411</v>
      </c>
      <c r="E785" s="1">
        <v>226</v>
      </c>
      <c r="F785" s="1" t="s">
        <v>77</v>
      </c>
      <c r="G785" s="1">
        <v>-2.7669999999999999</v>
      </c>
    </row>
    <row r="786" spans="1:7" hidden="1" x14ac:dyDescent="0.3">
      <c r="A786" s="1">
        <v>15355</v>
      </c>
      <c r="B786" s="1" t="s">
        <v>1410</v>
      </c>
      <c r="C786" s="1" t="s">
        <v>1411</v>
      </c>
      <c r="D786" s="1" t="s">
        <v>1418</v>
      </c>
      <c r="E786" s="1">
        <v>15356</v>
      </c>
      <c r="F786" s="1" t="s">
        <v>1419</v>
      </c>
      <c r="G786" s="1">
        <v>-1</v>
      </c>
    </row>
    <row r="787" spans="1:7" hidden="1" x14ac:dyDescent="0.3">
      <c r="A787" s="1">
        <v>15355</v>
      </c>
      <c r="B787" s="1" t="s">
        <v>1410</v>
      </c>
      <c r="C787" s="1" t="s">
        <v>1411</v>
      </c>
      <c r="D787" s="1" t="s">
        <v>1410</v>
      </c>
      <c r="E787" s="1">
        <v>15354</v>
      </c>
      <c r="F787" s="1" t="s">
        <v>1835</v>
      </c>
      <c r="G787" s="1">
        <v>1</v>
      </c>
    </row>
    <row r="788" spans="1:7" hidden="1" x14ac:dyDescent="0.3">
      <c r="A788" s="1">
        <v>15356</v>
      </c>
      <c r="B788" s="1" t="s">
        <v>1418</v>
      </c>
      <c r="C788" s="1" t="s">
        <v>1419</v>
      </c>
      <c r="D788" s="1" t="s">
        <v>1410</v>
      </c>
      <c r="E788" s="1">
        <v>15355</v>
      </c>
      <c r="F788" s="1" t="s">
        <v>1411</v>
      </c>
      <c r="G788" s="1">
        <v>-1</v>
      </c>
    </row>
    <row r="789" spans="1:7" hidden="1" x14ac:dyDescent="0.3">
      <c r="A789" s="1">
        <v>15356</v>
      </c>
      <c r="B789" s="1" t="s">
        <v>1418</v>
      </c>
      <c r="C789" s="1" t="s">
        <v>1419</v>
      </c>
      <c r="E789" s="1">
        <v>226</v>
      </c>
      <c r="F789" s="1" t="s">
        <v>77</v>
      </c>
      <c r="G789" s="1">
        <v>-2.7669999999999999</v>
      </c>
    </row>
    <row r="790" spans="1:7" hidden="1" x14ac:dyDescent="0.3">
      <c r="A790" s="1">
        <v>15356</v>
      </c>
      <c r="B790" s="1" t="s">
        <v>1418</v>
      </c>
      <c r="C790" s="1" t="s">
        <v>1419</v>
      </c>
      <c r="D790" s="1" t="s">
        <v>1410</v>
      </c>
      <c r="E790" s="1">
        <v>15354</v>
      </c>
      <c r="F790" s="1" t="s">
        <v>1835</v>
      </c>
      <c r="G790" s="1">
        <v>1</v>
      </c>
    </row>
    <row r="791" spans="1:7" hidden="1" x14ac:dyDescent="0.3">
      <c r="A791" s="1">
        <v>15359</v>
      </c>
      <c r="B791" s="1" t="s">
        <v>1422</v>
      </c>
      <c r="C791" s="1" t="s">
        <v>1423</v>
      </c>
      <c r="D791" s="1" t="s">
        <v>1410</v>
      </c>
      <c r="E791" s="1">
        <v>15354</v>
      </c>
      <c r="F791" s="1" t="s">
        <v>1835</v>
      </c>
      <c r="G791" s="1">
        <v>1</v>
      </c>
    </row>
    <row r="792" spans="1:7" hidden="1" x14ac:dyDescent="0.3">
      <c r="A792" s="1">
        <v>15359</v>
      </c>
      <c r="B792" s="1" t="s">
        <v>1422</v>
      </c>
      <c r="C792" s="1" t="s">
        <v>1423</v>
      </c>
      <c r="E792" s="1">
        <v>226</v>
      </c>
      <c r="F792" s="1" t="s">
        <v>77</v>
      </c>
      <c r="G792" s="1">
        <v>-3.0990000000000002</v>
      </c>
    </row>
    <row r="793" spans="1:7" hidden="1" x14ac:dyDescent="0.3">
      <c r="A793" s="1">
        <v>15359</v>
      </c>
      <c r="B793" s="1" t="s">
        <v>1422</v>
      </c>
      <c r="C793" s="1" t="s">
        <v>1423</v>
      </c>
      <c r="D793" s="1" t="s">
        <v>1426</v>
      </c>
      <c r="E793" s="1">
        <v>15360</v>
      </c>
      <c r="F793" s="1" t="s">
        <v>1427</v>
      </c>
      <c r="G793" s="1">
        <v>-1</v>
      </c>
    </row>
    <row r="794" spans="1:7" hidden="1" x14ac:dyDescent="0.3">
      <c r="A794" s="1">
        <v>15360</v>
      </c>
      <c r="B794" s="1" t="s">
        <v>1426</v>
      </c>
      <c r="C794" s="1" t="s">
        <v>1427</v>
      </c>
      <c r="D794" s="1" t="s">
        <v>1410</v>
      </c>
      <c r="E794" s="1">
        <v>15354</v>
      </c>
      <c r="F794" s="1" t="s">
        <v>1835</v>
      </c>
      <c r="G794" s="1">
        <v>1</v>
      </c>
    </row>
    <row r="795" spans="1:7" hidden="1" x14ac:dyDescent="0.3">
      <c r="A795" s="1">
        <v>15360</v>
      </c>
      <c r="B795" s="1" t="s">
        <v>1426</v>
      </c>
      <c r="C795" s="1" t="s">
        <v>1427</v>
      </c>
      <c r="E795" s="1">
        <v>226</v>
      </c>
      <c r="F795" s="1" t="s">
        <v>77</v>
      </c>
      <c r="G795" s="1">
        <v>-3.0990000000000002</v>
      </c>
    </row>
    <row r="796" spans="1:7" hidden="1" x14ac:dyDescent="0.3">
      <c r="A796" s="1">
        <v>15360</v>
      </c>
      <c r="B796" s="1" t="s">
        <v>1426</v>
      </c>
      <c r="C796" s="1" t="s">
        <v>1427</v>
      </c>
      <c r="D796" s="1" t="s">
        <v>1422</v>
      </c>
      <c r="E796" s="1">
        <v>15359</v>
      </c>
      <c r="F796" s="1" t="s">
        <v>1423</v>
      </c>
      <c r="G796" s="1">
        <v>-1</v>
      </c>
    </row>
    <row r="797" spans="1:7" hidden="1" x14ac:dyDescent="0.3">
      <c r="A797" s="1">
        <v>15364</v>
      </c>
      <c r="B797" s="1" t="s">
        <v>1438</v>
      </c>
      <c r="C797" s="1" t="s">
        <v>1439</v>
      </c>
      <c r="D797" s="1" t="s">
        <v>1851</v>
      </c>
      <c r="E797" s="1">
        <v>15363</v>
      </c>
      <c r="F797" s="1" t="s">
        <v>1852</v>
      </c>
      <c r="G797" s="1">
        <v>1.585</v>
      </c>
    </row>
    <row r="798" spans="1:7" hidden="1" x14ac:dyDescent="0.3">
      <c r="A798" s="1">
        <v>15364</v>
      </c>
      <c r="B798" s="1" t="s">
        <v>1438</v>
      </c>
      <c r="C798" s="1" t="s">
        <v>1439</v>
      </c>
      <c r="E798" s="1">
        <v>227</v>
      </c>
      <c r="F798" s="1" t="s">
        <v>92</v>
      </c>
      <c r="G798" s="1">
        <v>-0.69699999999999995</v>
      </c>
    </row>
    <row r="799" spans="1:7" hidden="1" x14ac:dyDescent="0.3">
      <c r="A799" s="1">
        <v>15364</v>
      </c>
      <c r="B799" s="1" t="s">
        <v>1438</v>
      </c>
      <c r="C799" s="1" t="s">
        <v>1439</v>
      </c>
      <c r="D799" s="1" t="s">
        <v>1442</v>
      </c>
      <c r="E799" s="1">
        <v>15365</v>
      </c>
      <c r="F799" s="1" t="s">
        <v>1443</v>
      </c>
      <c r="G799" s="1">
        <v>-1</v>
      </c>
    </row>
    <row r="800" spans="1:7" hidden="1" x14ac:dyDescent="0.3">
      <c r="A800" s="1">
        <v>15365</v>
      </c>
      <c r="B800" s="1" t="s">
        <v>1442</v>
      </c>
      <c r="C800" s="1" t="s">
        <v>1443</v>
      </c>
      <c r="D800" s="1" t="s">
        <v>1851</v>
      </c>
      <c r="E800" s="1">
        <v>15363</v>
      </c>
      <c r="F800" s="1" t="s">
        <v>1852</v>
      </c>
      <c r="G800" s="1">
        <v>1.585</v>
      </c>
    </row>
    <row r="801" spans="1:7" hidden="1" x14ac:dyDescent="0.3">
      <c r="A801" s="1">
        <v>15365</v>
      </c>
      <c r="B801" s="1" t="s">
        <v>1442</v>
      </c>
      <c r="C801" s="1" t="s">
        <v>1443</v>
      </c>
      <c r="E801" s="1">
        <v>227</v>
      </c>
      <c r="F801" s="1" t="s">
        <v>92</v>
      </c>
      <c r="G801" s="1">
        <v>-0.69699999999999995</v>
      </c>
    </row>
    <row r="802" spans="1:7" hidden="1" x14ac:dyDescent="0.3">
      <c r="A802" s="1">
        <v>15365</v>
      </c>
      <c r="B802" s="1" t="s">
        <v>1442</v>
      </c>
      <c r="C802" s="1" t="s">
        <v>1443</v>
      </c>
      <c r="D802" s="1" t="s">
        <v>1438</v>
      </c>
      <c r="E802" s="1">
        <v>15364</v>
      </c>
      <c r="F802" s="1" t="s">
        <v>1439</v>
      </c>
      <c r="G802" s="1">
        <v>-1</v>
      </c>
    </row>
    <row r="803" spans="1:7" hidden="1" x14ac:dyDescent="0.3">
      <c r="A803" s="1">
        <v>15367</v>
      </c>
      <c r="B803" s="1" t="s">
        <v>1434</v>
      </c>
      <c r="C803" s="1" t="s">
        <v>1435</v>
      </c>
      <c r="D803" s="1" t="s">
        <v>1444</v>
      </c>
      <c r="E803" s="1">
        <v>15368</v>
      </c>
      <c r="F803" s="1" t="s">
        <v>1445</v>
      </c>
      <c r="G803" s="1">
        <v>-1</v>
      </c>
    </row>
    <row r="804" spans="1:7" hidden="1" x14ac:dyDescent="0.3">
      <c r="A804" s="1">
        <v>15367</v>
      </c>
      <c r="B804" s="1" t="s">
        <v>1434</v>
      </c>
      <c r="C804" s="1" t="s">
        <v>1435</v>
      </c>
      <c r="D804" s="1" t="s">
        <v>1791</v>
      </c>
      <c r="E804" s="1">
        <v>15366</v>
      </c>
      <c r="F804" s="1" t="s">
        <v>1792</v>
      </c>
      <c r="G804" s="1">
        <v>2.0840000000000001</v>
      </c>
    </row>
    <row r="805" spans="1:7" hidden="1" x14ac:dyDescent="0.3">
      <c r="A805" s="1">
        <v>15367</v>
      </c>
      <c r="B805" s="1" t="s">
        <v>1434</v>
      </c>
      <c r="C805" s="1" t="s">
        <v>1435</v>
      </c>
      <c r="E805" s="1">
        <v>226</v>
      </c>
      <c r="F805" s="1" t="s">
        <v>77</v>
      </c>
      <c r="G805" s="1">
        <v>-0.54500000000000004</v>
      </c>
    </row>
    <row r="806" spans="1:7" hidden="1" x14ac:dyDescent="0.3">
      <c r="A806" s="1">
        <v>15368</v>
      </c>
      <c r="B806" s="1" t="s">
        <v>1444</v>
      </c>
      <c r="C806" s="1" t="s">
        <v>1445</v>
      </c>
      <c r="D806" s="1" t="s">
        <v>1434</v>
      </c>
      <c r="E806" s="1">
        <v>15367</v>
      </c>
      <c r="F806" s="1" t="s">
        <v>1435</v>
      </c>
      <c r="G806" s="1">
        <v>-1</v>
      </c>
    </row>
    <row r="807" spans="1:7" hidden="1" x14ac:dyDescent="0.3">
      <c r="A807" s="1">
        <v>15368</v>
      </c>
      <c r="B807" s="1" t="s">
        <v>1444</v>
      </c>
      <c r="C807" s="1" t="s">
        <v>1445</v>
      </c>
      <c r="E807" s="1">
        <v>226</v>
      </c>
      <c r="F807" s="1" t="s">
        <v>77</v>
      </c>
      <c r="G807" s="1">
        <v>-0.54500000000000004</v>
      </c>
    </row>
    <row r="808" spans="1:7" hidden="1" x14ac:dyDescent="0.3">
      <c r="A808" s="1">
        <v>15368</v>
      </c>
      <c r="B808" s="1" t="s">
        <v>1444</v>
      </c>
      <c r="C808" s="1" t="s">
        <v>1445</v>
      </c>
      <c r="D808" s="1" t="s">
        <v>1791</v>
      </c>
      <c r="E808" s="1">
        <v>15366</v>
      </c>
      <c r="F808" s="1" t="s">
        <v>1792</v>
      </c>
      <c r="G808" s="1">
        <v>2.0840000000000001</v>
      </c>
    </row>
    <row r="809" spans="1:7" hidden="1" x14ac:dyDescent="0.3">
      <c r="A809" s="1">
        <v>15372</v>
      </c>
      <c r="B809" s="1" t="s">
        <v>1432</v>
      </c>
      <c r="C809" s="1" t="s">
        <v>1433</v>
      </c>
      <c r="D809" s="1" t="s">
        <v>550</v>
      </c>
      <c r="E809" s="1">
        <v>11135</v>
      </c>
      <c r="F809" s="1" t="s">
        <v>551</v>
      </c>
      <c r="G809" s="1">
        <v>3</v>
      </c>
    </row>
    <row r="810" spans="1:7" hidden="1" x14ac:dyDescent="0.3">
      <c r="A810" s="1">
        <v>15372</v>
      </c>
      <c r="B810" s="1" t="s">
        <v>1432</v>
      </c>
      <c r="C810" s="1" t="s">
        <v>1433</v>
      </c>
      <c r="D810" s="1" t="s">
        <v>1432</v>
      </c>
      <c r="E810" s="1">
        <v>15370</v>
      </c>
      <c r="F810" s="1" t="s">
        <v>1843</v>
      </c>
      <c r="G810" s="1">
        <v>1</v>
      </c>
    </row>
    <row r="811" spans="1:7" hidden="1" x14ac:dyDescent="0.3">
      <c r="A811" s="1">
        <v>15372</v>
      </c>
      <c r="B811" s="1" t="s">
        <v>1432</v>
      </c>
      <c r="C811" s="1" t="s">
        <v>1433</v>
      </c>
      <c r="E811" s="1">
        <v>226</v>
      </c>
      <c r="F811" s="1" t="s">
        <v>77</v>
      </c>
      <c r="G811" s="1">
        <v>-3.9590000000000001</v>
      </c>
    </row>
    <row r="812" spans="1:7" hidden="1" x14ac:dyDescent="0.3">
      <c r="A812" s="1">
        <v>15373</v>
      </c>
      <c r="B812" s="1" t="s">
        <v>1446</v>
      </c>
      <c r="C812" s="1" t="s">
        <v>1447</v>
      </c>
      <c r="D812" s="1" t="s">
        <v>550</v>
      </c>
      <c r="E812" s="1">
        <v>11135</v>
      </c>
      <c r="F812" s="1" t="s">
        <v>551</v>
      </c>
      <c r="G812" s="1">
        <v>2</v>
      </c>
    </row>
    <row r="813" spans="1:7" hidden="1" x14ac:dyDescent="0.3">
      <c r="A813" s="1">
        <v>15373</v>
      </c>
      <c r="B813" s="1" t="s">
        <v>1446</v>
      </c>
      <c r="C813" s="1" t="s">
        <v>1447</v>
      </c>
      <c r="E813" s="1">
        <v>226</v>
      </c>
      <c r="F813" s="1" t="s">
        <v>77</v>
      </c>
      <c r="G813" s="1">
        <v>-4.0199999999999996</v>
      </c>
    </row>
    <row r="814" spans="1:7" hidden="1" x14ac:dyDescent="0.3">
      <c r="A814" s="1">
        <v>15373</v>
      </c>
      <c r="B814" s="1" t="s">
        <v>1446</v>
      </c>
      <c r="C814" s="1" t="s">
        <v>1447</v>
      </c>
      <c r="D814" s="1" t="s">
        <v>1432</v>
      </c>
      <c r="E814" s="1">
        <v>15370</v>
      </c>
      <c r="F814" s="1" t="s">
        <v>1843</v>
      </c>
      <c r="G814" s="1">
        <v>1</v>
      </c>
    </row>
    <row r="815" spans="1:7" hidden="1" x14ac:dyDescent="0.3">
      <c r="A815" s="1">
        <v>15374</v>
      </c>
      <c r="B815" s="1" t="s">
        <v>1450</v>
      </c>
      <c r="C815" s="1" t="s">
        <v>1451</v>
      </c>
      <c r="E815" s="1">
        <v>226</v>
      </c>
      <c r="F815" s="1" t="s">
        <v>77</v>
      </c>
      <c r="G815" s="1">
        <v>-4.2240000000000002</v>
      </c>
    </row>
    <row r="816" spans="1:7" hidden="1" x14ac:dyDescent="0.3">
      <c r="A816" s="1">
        <v>15374</v>
      </c>
      <c r="B816" s="1" t="s">
        <v>1450</v>
      </c>
      <c r="C816" s="1" t="s">
        <v>1451</v>
      </c>
      <c r="D816" s="1" t="s">
        <v>1844</v>
      </c>
      <c r="E816" s="1">
        <v>15371</v>
      </c>
      <c r="F816" s="1" t="s">
        <v>1845</v>
      </c>
      <c r="G816" s="1">
        <v>2</v>
      </c>
    </row>
    <row r="817" spans="1:7" hidden="1" x14ac:dyDescent="0.3">
      <c r="A817" s="1">
        <v>15374</v>
      </c>
      <c r="B817" s="1" t="s">
        <v>1450</v>
      </c>
      <c r="C817" s="1" t="s">
        <v>1451</v>
      </c>
      <c r="D817" s="1" t="s">
        <v>1432</v>
      </c>
      <c r="E817" s="1">
        <v>15370</v>
      </c>
      <c r="F817" s="1" t="s">
        <v>1843</v>
      </c>
      <c r="G817" s="1">
        <v>1</v>
      </c>
    </row>
    <row r="818" spans="1:7" hidden="1" x14ac:dyDescent="0.3">
      <c r="A818" s="1">
        <v>15380</v>
      </c>
      <c r="B818" s="1" t="s">
        <v>1458</v>
      </c>
      <c r="C818" s="1" t="s">
        <v>1459</v>
      </c>
      <c r="D818" s="1" t="s">
        <v>1462</v>
      </c>
      <c r="E818" s="1">
        <v>15381</v>
      </c>
      <c r="F818" s="1" t="s">
        <v>1463</v>
      </c>
      <c r="G818" s="1">
        <v>-1</v>
      </c>
    </row>
    <row r="819" spans="1:7" hidden="1" x14ac:dyDescent="0.3">
      <c r="A819" s="1">
        <v>15380</v>
      </c>
      <c r="B819" s="1" t="s">
        <v>1458</v>
      </c>
      <c r="C819" s="1" t="s">
        <v>1459</v>
      </c>
      <c r="E819" s="1">
        <v>226</v>
      </c>
      <c r="F819" s="1" t="s">
        <v>77</v>
      </c>
      <c r="G819" s="1">
        <v>-3.827</v>
      </c>
    </row>
    <row r="820" spans="1:7" hidden="1" x14ac:dyDescent="0.3">
      <c r="A820" s="1">
        <v>15380</v>
      </c>
      <c r="B820" s="1" t="s">
        <v>1458</v>
      </c>
      <c r="C820" s="1" t="s">
        <v>1459</v>
      </c>
      <c r="D820" s="1" t="s">
        <v>1458</v>
      </c>
      <c r="E820" s="1">
        <v>15379</v>
      </c>
      <c r="F820" s="1" t="s">
        <v>1830</v>
      </c>
      <c r="G820" s="1">
        <v>1</v>
      </c>
    </row>
    <row r="821" spans="1:7" hidden="1" x14ac:dyDescent="0.3">
      <c r="A821" s="1">
        <v>15381</v>
      </c>
      <c r="B821" s="1" t="s">
        <v>1462</v>
      </c>
      <c r="C821" s="1" t="s">
        <v>1463</v>
      </c>
      <c r="D821" s="1" t="s">
        <v>1458</v>
      </c>
      <c r="E821" s="1">
        <v>15379</v>
      </c>
      <c r="F821" s="1" t="s">
        <v>1830</v>
      </c>
      <c r="G821" s="1">
        <v>1</v>
      </c>
    </row>
    <row r="822" spans="1:7" hidden="1" x14ac:dyDescent="0.3">
      <c r="A822" s="1">
        <v>15381</v>
      </c>
      <c r="B822" s="1" t="s">
        <v>1462</v>
      </c>
      <c r="C822" s="1" t="s">
        <v>1463</v>
      </c>
      <c r="E822" s="1">
        <v>226</v>
      </c>
      <c r="F822" s="1" t="s">
        <v>77</v>
      </c>
      <c r="G822" s="1">
        <v>-3.827</v>
      </c>
    </row>
    <row r="823" spans="1:7" hidden="1" x14ac:dyDescent="0.3">
      <c r="A823" s="1">
        <v>15381</v>
      </c>
      <c r="B823" s="1" t="s">
        <v>1462</v>
      </c>
      <c r="C823" s="1" t="s">
        <v>1463</v>
      </c>
      <c r="D823" s="1" t="s">
        <v>1458</v>
      </c>
      <c r="E823" s="1">
        <v>15380</v>
      </c>
      <c r="F823" s="1" t="s">
        <v>1459</v>
      </c>
      <c r="G823" s="1">
        <v>-1</v>
      </c>
    </row>
    <row r="824" spans="1:7" hidden="1" x14ac:dyDescent="0.3">
      <c r="A824" s="1">
        <v>15384</v>
      </c>
      <c r="B824" s="1" t="s">
        <v>1456</v>
      </c>
      <c r="C824" s="1" t="s">
        <v>1457</v>
      </c>
      <c r="D824" s="1" t="s">
        <v>1456</v>
      </c>
      <c r="E824" s="1">
        <v>15383</v>
      </c>
      <c r="F824" s="1" t="s">
        <v>1831</v>
      </c>
      <c r="G824" s="1">
        <v>1</v>
      </c>
    </row>
    <row r="825" spans="1:7" hidden="1" x14ac:dyDescent="0.3">
      <c r="A825" s="1">
        <v>15384</v>
      </c>
      <c r="B825" s="1" t="s">
        <v>1456</v>
      </c>
      <c r="C825" s="1" t="s">
        <v>1457</v>
      </c>
      <c r="E825" s="1">
        <v>226</v>
      </c>
      <c r="F825" s="1" t="s">
        <v>77</v>
      </c>
      <c r="G825" s="1">
        <v>-3.5430000000000001</v>
      </c>
    </row>
    <row r="826" spans="1:7" hidden="1" x14ac:dyDescent="0.3">
      <c r="A826" s="1">
        <v>15384</v>
      </c>
      <c r="B826" s="1" t="s">
        <v>1456</v>
      </c>
      <c r="C826" s="1" t="s">
        <v>1457</v>
      </c>
      <c r="D826" s="1" t="s">
        <v>1464</v>
      </c>
      <c r="E826" s="1">
        <v>15385</v>
      </c>
      <c r="F826" s="1" t="s">
        <v>1465</v>
      </c>
      <c r="G826" s="1">
        <v>-1</v>
      </c>
    </row>
    <row r="827" spans="1:7" hidden="1" x14ac:dyDescent="0.3">
      <c r="A827" s="1">
        <v>15385</v>
      </c>
      <c r="B827" s="1" t="s">
        <v>1464</v>
      </c>
      <c r="C827" s="1" t="s">
        <v>1465</v>
      </c>
      <c r="D827" s="1" t="s">
        <v>1456</v>
      </c>
      <c r="E827" s="1">
        <v>15383</v>
      </c>
      <c r="F827" s="1" t="s">
        <v>1831</v>
      </c>
      <c r="G827" s="1">
        <v>1</v>
      </c>
    </row>
    <row r="828" spans="1:7" hidden="1" x14ac:dyDescent="0.3">
      <c r="A828" s="1">
        <v>15385</v>
      </c>
      <c r="B828" s="1" t="s">
        <v>1464</v>
      </c>
      <c r="C828" s="1" t="s">
        <v>1465</v>
      </c>
      <c r="D828" s="1" t="s">
        <v>1456</v>
      </c>
      <c r="E828" s="1">
        <v>15384</v>
      </c>
      <c r="F828" s="1" t="s">
        <v>1457</v>
      </c>
      <c r="G828" s="1">
        <v>-1</v>
      </c>
    </row>
    <row r="829" spans="1:7" hidden="1" x14ac:dyDescent="0.3">
      <c r="A829" s="1">
        <v>15385</v>
      </c>
      <c r="B829" s="1" t="s">
        <v>1464</v>
      </c>
      <c r="C829" s="1" t="s">
        <v>1465</v>
      </c>
      <c r="E829" s="1">
        <v>226</v>
      </c>
      <c r="F829" s="1" t="s">
        <v>77</v>
      </c>
      <c r="G829" s="1">
        <v>-3.5430000000000001</v>
      </c>
    </row>
    <row r="830" spans="1:7" hidden="1" x14ac:dyDescent="0.3">
      <c r="A830" s="1">
        <v>15391</v>
      </c>
      <c r="B830" s="1" t="s">
        <v>1468</v>
      </c>
      <c r="C830" s="1" t="s">
        <v>1469</v>
      </c>
      <c r="E830" s="1">
        <v>226</v>
      </c>
      <c r="F830" s="1" t="s">
        <v>77</v>
      </c>
      <c r="G830" s="1">
        <v>-0.95899999999999996</v>
      </c>
    </row>
    <row r="831" spans="1:7" hidden="1" x14ac:dyDescent="0.3">
      <c r="A831" s="1">
        <v>15391</v>
      </c>
      <c r="B831" s="1" t="s">
        <v>1468</v>
      </c>
      <c r="C831" s="1" t="s">
        <v>1469</v>
      </c>
      <c r="D831" s="1" t="s">
        <v>1468</v>
      </c>
      <c r="E831" s="1">
        <v>15390</v>
      </c>
      <c r="F831" s="1" t="s">
        <v>1832</v>
      </c>
      <c r="G831" s="1">
        <v>1</v>
      </c>
    </row>
    <row r="832" spans="1:7" hidden="1" x14ac:dyDescent="0.3">
      <c r="A832" s="1">
        <v>15421</v>
      </c>
      <c r="B832" s="1" t="s">
        <v>827</v>
      </c>
      <c r="C832" s="1" t="s">
        <v>1269</v>
      </c>
      <c r="D832" s="1" t="s">
        <v>827</v>
      </c>
      <c r="E832" s="1">
        <v>15419</v>
      </c>
      <c r="F832" s="1" t="s">
        <v>1475</v>
      </c>
      <c r="G832" s="1">
        <v>1</v>
      </c>
    </row>
    <row r="833" spans="1:7" hidden="1" x14ac:dyDescent="0.3">
      <c r="A833" s="1">
        <v>15422</v>
      </c>
      <c r="B833" s="1" t="s">
        <v>839</v>
      </c>
      <c r="C833" s="1" t="s">
        <v>1270</v>
      </c>
      <c r="D833" s="1" t="s">
        <v>839</v>
      </c>
      <c r="E833" s="1">
        <v>15420</v>
      </c>
      <c r="F833" s="1" t="s">
        <v>1476</v>
      </c>
      <c r="G833" s="1">
        <v>1</v>
      </c>
    </row>
    <row r="834" spans="1:7" hidden="1" x14ac:dyDescent="0.3">
      <c r="A834" s="1">
        <v>15425</v>
      </c>
      <c r="B834" s="1" t="s">
        <v>845</v>
      </c>
      <c r="C834" s="1" t="s">
        <v>1271</v>
      </c>
      <c r="D834" s="1" t="s">
        <v>845</v>
      </c>
      <c r="E834" s="1">
        <v>15423</v>
      </c>
      <c r="F834" s="1" t="s">
        <v>1477</v>
      </c>
      <c r="G834" s="1">
        <v>1</v>
      </c>
    </row>
    <row r="835" spans="1:7" hidden="1" x14ac:dyDescent="0.3">
      <c r="A835" s="1">
        <v>15426</v>
      </c>
      <c r="B835" s="1" t="s">
        <v>1272</v>
      </c>
      <c r="C835" s="1" t="s">
        <v>1273</v>
      </c>
      <c r="D835" s="1" t="s">
        <v>1272</v>
      </c>
      <c r="E835" s="1">
        <v>15424</v>
      </c>
      <c r="F835" s="1" t="s">
        <v>1478</v>
      </c>
      <c r="G835" s="1">
        <v>1</v>
      </c>
    </row>
    <row r="836" spans="1:7" hidden="1" x14ac:dyDescent="0.3">
      <c r="A836" s="1">
        <v>15438</v>
      </c>
      <c r="B836" s="1" t="s">
        <v>1472</v>
      </c>
      <c r="C836" s="1" t="s">
        <v>1471</v>
      </c>
      <c r="D836" s="1" t="s">
        <v>1251</v>
      </c>
      <c r="E836" s="1">
        <v>12708</v>
      </c>
      <c r="F836" s="1" t="s">
        <v>1252</v>
      </c>
      <c r="G836" s="1">
        <v>1</v>
      </c>
    </row>
    <row r="837" spans="1:7" hidden="1" x14ac:dyDescent="0.3">
      <c r="A837" s="1">
        <v>15438</v>
      </c>
      <c r="B837" s="1" t="s">
        <v>1472</v>
      </c>
      <c r="C837" s="1" t="s">
        <v>1471</v>
      </c>
      <c r="D837" s="1" t="s">
        <v>576</v>
      </c>
      <c r="E837" s="1">
        <v>10664</v>
      </c>
      <c r="F837" s="1" t="s">
        <v>577</v>
      </c>
      <c r="G837" s="1">
        <v>10</v>
      </c>
    </row>
    <row r="838" spans="1:7" hidden="1" x14ac:dyDescent="0.3">
      <c r="A838" s="1">
        <v>15438</v>
      </c>
      <c r="B838" s="1" t="s">
        <v>1472</v>
      </c>
      <c r="C838" s="1" t="s">
        <v>1471</v>
      </c>
      <c r="E838" s="1">
        <v>226</v>
      </c>
      <c r="F838" s="1" t="s">
        <v>77</v>
      </c>
      <c r="G838" s="1">
        <v>-1.4379999999999999</v>
      </c>
    </row>
    <row r="839" spans="1:7" hidden="1" x14ac:dyDescent="0.3">
      <c r="A839" s="1">
        <v>15444</v>
      </c>
      <c r="B839" s="1" t="s">
        <v>1473</v>
      </c>
      <c r="C839" s="1" t="s">
        <v>670</v>
      </c>
      <c r="D839" s="1" t="s">
        <v>671</v>
      </c>
      <c r="E839" s="1">
        <v>14912</v>
      </c>
      <c r="F839" s="1" t="s">
        <v>672</v>
      </c>
      <c r="G839" s="1">
        <v>1.01</v>
      </c>
    </row>
    <row r="840" spans="1:7" hidden="1" x14ac:dyDescent="0.3">
      <c r="A840" s="1">
        <v>15444</v>
      </c>
      <c r="B840" s="1" t="s">
        <v>1473</v>
      </c>
      <c r="C840" s="1" t="s">
        <v>670</v>
      </c>
      <c r="D840" s="1" t="s">
        <v>1474</v>
      </c>
      <c r="E840" s="1">
        <v>15445</v>
      </c>
      <c r="F840" s="1" t="s">
        <v>674</v>
      </c>
      <c r="G840" s="1">
        <v>-1</v>
      </c>
    </row>
    <row r="841" spans="1:7" hidden="1" x14ac:dyDescent="0.3">
      <c r="A841" s="1">
        <v>15444</v>
      </c>
      <c r="B841" s="1" t="s">
        <v>1473</v>
      </c>
      <c r="C841" s="1" t="s">
        <v>670</v>
      </c>
      <c r="E841" s="1">
        <v>227</v>
      </c>
      <c r="F841" s="1" t="s">
        <v>92</v>
      </c>
      <c r="G841" s="1">
        <v>-0.35</v>
      </c>
    </row>
    <row r="842" spans="1:7" hidden="1" x14ac:dyDescent="0.3">
      <c r="A842" s="1">
        <v>15445</v>
      </c>
      <c r="B842" s="1" t="s">
        <v>1474</v>
      </c>
      <c r="C842" s="1" t="s">
        <v>674</v>
      </c>
      <c r="D842" s="1" t="s">
        <v>671</v>
      </c>
      <c r="E842" s="1">
        <v>14912</v>
      </c>
      <c r="F842" s="1" t="s">
        <v>672</v>
      </c>
      <c r="G842" s="1">
        <v>1.01</v>
      </c>
    </row>
    <row r="843" spans="1:7" hidden="1" x14ac:dyDescent="0.3">
      <c r="A843" s="1">
        <v>15445</v>
      </c>
      <c r="B843" s="1" t="s">
        <v>1474</v>
      </c>
      <c r="C843" s="1" t="s">
        <v>674</v>
      </c>
      <c r="E843" s="1">
        <v>227</v>
      </c>
      <c r="F843" s="1" t="s">
        <v>92</v>
      </c>
      <c r="G843" s="1">
        <v>-0.35</v>
      </c>
    </row>
    <row r="844" spans="1:7" hidden="1" x14ac:dyDescent="0.3">
      <c r="A844" s="1">
        <v>15445</v>
      </c>
      <c r="B844" s="1" t="s">
        <v>1474</v>
      </c>
      <c r="C844" s="1" t="s">
        <v>674</v>
      </c>
      <c r="D844" s="1" t="s">
        <v>1473</v>
      </c>
      <c r="E844" s="1">
        <v>15444</v>
      </c>
      <c r="F844" s="1" t="s">
        <v>670</v>
      </c>
      <c r="G844" s="1">
        <v>-1</v>
      </c>
    </row>
    <row r="845" spans="1:7" hidden="1" x14ac:dyDescent="0.3">
      <c r="A845" s="1">
        <v>15453</v>
      </c>
      <c r="B845" s="1" t="s">
        <v>1221</v>
      </c>
      <c r="C845" s="1" t="s">
        <v>1222</v>
      </c>
      <c r="E845" s="1">
        <v>227</v>
      </c>
      <c r="F845" s="1" t="s">
        <v>92</v>
      </c>
      <c r="G845" s="1">
        <v>-3.7999999999999999E-2</v>
      </c>
    </row>
    <row r="846" spans="1:7" hidden="1" x14ac:dyDescent="0.3">
      <c r="A846" s="1">
        <v>15453</v>
      </c>
      <c r="B846" s="1" t="s">
        <v>1221</v>
      </c>
      <c r="C846" s="1" t="s">
        <v>1222</v>
      </c>
      <c r="D846" s="1" t="s">
        <v>1823</v>
      </c>
      <c r="E846" s="1">
        <v>15452</v>
      </c>
      <c r="F846" s="1" t="s">
        <v>1824</v>
      </c>
      <c r="G846" s="1">
        <v>0.05</v>
      </c>
    </row>
    <row r="847" spans="1:7" hidden="1" x14ac:dyDescent="0.3">
      <c r="A847" s="1">
        <v>15482</v>
      </c>
      <c r="B847" s="1" t="s">
        <v>855</v>
      </c>
      <c r="C847" s="1" t="s">
        <v>856</v>
      </c>
      <c r="D847" s="1" t="s">
        <v>855</v>
      </c>
      <c r="E847" s="1">
        <v>15480</v>
      </c>
      <c r="F847" s="1" t="s">
        <v>1500</v>
      </c>
      <c r="G847" s="1">
        <v>1</v>
      </c>
    </row>
    <row r="848" spans="1:7" hidden="1" x14ac:dyDescent="0.3">
      <c r="A848" s="1">
        <v>15483</v>
      </c>
      <c r="B848" s="1" t="s">
        <v>863</v>
      </c>
      <c r="C848" s="1" t="s">
        <v>864</v>
      </c>
      <c r="D848" s="1" t="s">
        <v>863</v>
      </c>
      <c r="E848" s="1">
        <v>15481</v>
      </c>
      <c r="F848" s="1" t="s">
        <v>1501</v>
      </c>
      <c r="G848" s="1">
        <v>1</v>
      </c>
    </row>
    <row r="849" spans="1:7" hidden="1" x14ac:dyDescent="0.3">
      <c r="A849" s="1">
        <v>15495</v>
      </c>
      <c r="B849" s="1" t="s">
        <v>1481</v>
      </c>
      <c r="C849" s="1" t="s">
        <v>670</v>
      </c>
      <c r="D849" s="1" t="s">
        <v>671</v>
      </c>
      <c r="E849" s="1">
        <v>14912</v>
      </c>
      <c r="F849" s="1" t="s">
        <v>672</v>
      </c>
      <c r="G849" s="1">
        <v>1.01</v>
      </c>
    </row>
    <row r="850" spans="1:7" hidden="1" x14ac:dyDescent="0.3">
      <c r="A850" s="1">
        <v>15495</v>
      </c>
      <c r="B850" s="1" t="s">
        <v>1481</v>
      </c>
      <c r="C850" s="1" t="s">
        <v>670</v>
      </c>
      <c r="E850" s="1">
        <v>227</v>
      </c>
      <c r="F850" s="1" t="s">
        <v>92</v>
      </c>
      <c r="G850" s="1">
        <v>-0.35</v>
      </c>
    </row>
    <row r="851" spans="1:7" hidden="1" x14ac:dyDescent="0.3">
      <c r="A851" s="1">
        <v>15669</v>
      </c>
      <c r="B851" s="1" t="s">
        <v>749</v>
      </c>
      <c r="C851" s="1" t="s">
        <v>750</v>
      </c>
      <c r="D851" s="1" t="s">
        <v>1703</v>
      </c>
      <c r="E851" s="1">
        <v>11728</v>
      </c>
      <c r="F851" s="1" t="s">
        <v>1704</v>
      </c>
      <c r="G851" s="1">
        <v>1</v>
      </c>
    </row>
    <row r="852" spans="1:7" hidden="1" x14ac:dyDescent="0.3">
      <c r="A852" s="1">
        <v>15669</v>
      </c>
      <c r="B852" s="1" t="s">
        <v>749</v>
      </c>
      <c r="C852" s="1" t="s">
        <v>750</v>
      </c>
      <c r="E852" s="1">
        <v>226</v>
      </c>
      <c r="F852" s="1" t="s">
        <v>77</v>
      </c>
      <c r="G852" s="1">
        <v>-1.385</v>
      </c>
    </row>
    <row r="853" spans="1:7" hidden="1" x14ac:dyDescent="0.3">
      <c r="A853" s="1">
        <v>15673</v>
      </c>
      <c r="B853" s="1" t="s">
        <v>827</v>
      </c>
      <c r="C853" s="1" t="s">
        <v>1475</v>
      </c>
      <c r="E853" s="1">
        <v>227</v>
      </c>
      <c r="F853" s="1" t="s">
        <v>92</v>
      </c>
      <c r="G853" s="1">
        <v>-0.44900000000000001</v>
      </c>
    </row>
    <row r="854" spans="1:7" hidden="1" x14ac:dyDescent="0.3">
      <c r="A854" s="1">
        <v>15673</v>
      </c>
      <c r="B854" s="1" t="s">
        <v>827</v>
      </c>
      <c r="C854" s="1" t="s">
        <v>1475</v>
      </c>
      <c r="D854" s="1" t="s">
        <v>1727</v>
      </c>
      <c r="E854" s="1">
        <v>11689</v>
      </c>
      <c r="F854" s="1" t="s">
        <v>1728</v>
      </c>
      <c r="G854" s="1">
        <v>6.3890000000000002</v>
      </c>
    </row>
    <row r="855" spans="1:7" hidden="1" x14ac:dyDescent="0.3">
      <c r="A855" s="1">
        <v>15674</v>
      </c>
      <c r="B855" s="1" t="s">
        <v>839</v>
      </c>
      <c r="C855" s="1" t="s">
        <v>1476</v>
      </c>
      <c r="E855" s="1">
        <v>227</v>
      </c>
      <c r="F855" s="1" t="s">
        <v>92</v>
      </c>
      <c r="G855" s="1">
        <v>-0.44900000000000001</v>
      </c>
    </row>
    <row r="856" spans="1:7" hidden="1" x14ac:dyDescent="0.3">
      <c r="A856" s="1">
        <v>15674</v>
      </c>
      <c r="B856" s="1" t="s">
        <v>839</v>
      </c>
      <c r="C856" s="1" t="s">
        <v>1476</v>
      </c>
      <c r="D856" s="1" t="s">
        <v>1727</v>
      </c>
      <c r="E856" s="1">
        <v>11689</v>
      </c>
      <c r="F856" s="1" t="s">
        <v>1728</v>
      </c>
      <c r="G856" s="1">
        <v>6.3890000000000002</v>
      </c>
    </row>
    <row r="857" spans="1:7" hidden="1" x14ac:dyDescent="0.3">
      <c r="A857" s="1">
        <v>15677</v>
      </c>
      <c r="B857" s="1" t="s">
        <v>845</v>
      </c>
      <c r="C857" s="1" t="s">
        <v>1477</v>
      </c>
      <c r="E857" s="1">
        <v>227</v>
      </c>
      <c r="F857" s="1" t="s">
        <v>92</v>
      </c>
      <c r="G857" s="1">
        <v>-0.61699999999999999</v>
      </c>
    </row>
    <row r="858" spans="1:7" hidden="1" x14ac:dyDescent="0.3">
      <c r="A858" s="1">
        <v>15677</v>
      </c>
      <c r="B858" s="1" t="s">
        <v>845</v>
      </c>
      <c r="C858" s="1" t="s">
        <v>1477</v>
      </c>
      <c r="D858" s="1" t="s">
        <v>1727</v>
      </c>
      <c r="E858" s="1">
        <v>11689</v>
      </c>
      <c r="F858" s="1" t="s">
        <v>1728</v>
      </c>
      <c r="G858" s="1">
        <v>6.7670000000000003</v>
      </c>
    </row>
    <row r="859" spans="1:7" hidden="1" x14ac:dyDescent="0.3">
      <c r="A859" s="1">
        <v>15678</v>
      </c>
      <c r="B859" s="1" t="s">
        <v>1272</v>
      </c>
      <c r="C859" s="1" t="s">
        <v>1478</v>
      </c>
      <c r="E859" s="1">
        <v>227</v>
      </c>
      <c r="F859" s="1" t="s">
        <v>92</v>
      </c>
      <c r="G859" s="1">
        <v>-0.61699999999999999</v>
      </c>
    </row>
    <row r="860" spans="1:7" hidden="1" x14ac:dyDescent="0.3">
      <c r="A860" s="1">
        <v>15678</v>
      </c>
      <c r="B860" s="1" t="s">
        <v>1272</v>
      </c>
      <c r="C860" s="1" t="s">
        <v>1478</v>
      </c>
      <c r="D860" s="1" t="s">
        <v>1727</v>
      </c>
      <c r="E860" s="1">
        <v>11689</v>
      </c>
      <c r="F860" s="1" t="s">
        <v>1728</v>
      </c>
      <c r="G860" s="1">
        <v>6.7670000000000003</v>
      </c>
    </row>
    <row r="861" spans="1:7" hidden="1" x14ac:dyDescent="0.3">
      <c r="A861" s="1">
        <v>15681</v>
      </c>
      <c r="B861" s="1" t="s">
        <v>855</v>
      </c>
      <c r="C861" s="1" t="s">
        <v>1500</v>
      </c>
      <c r="D861" s="1" t="s">
        <v>1727</v>
      </c>
      <c r="E861" s="1">
        <v>11689</v>
      </c>
      <c r="F861" s="1" t="s">
        <v>1728</v>
      </c>
      <c r="G861" s="1">
        <v>6.9749999999999996</v>
      </c>
    </row>
    <row r="862" spans="1:7" hidden="1" x14ac:dyDescent="0.3">
      <c r="A862" s="1">
        <v>15681</v>
      </c>
      <c r="B862" s="1" t="s">
        <v>855</v>
      </c>
      <c r="C862" s="1" t="s">
        <v>1500</v>
      </c>
      <c r="E862" s="1">
        <v>226</v>
      </c>
      <c r="F862" s="1" t="s">
        <v>77</v>
      </c>
      <c r="G862" s="1">
        <v>-0.34399999999999997</v>
      </c>
    </row>
    <row r="863" spans="1:7" hidden="1" x14ac:dyDescent="0.3">
      <c r="A863" s="1">
        <v>15682</v>
      </c>
      <c r="B863" s="1" t="s">
        <v>863</v>
      </c>
      <c r="C863" s="1" t="s">
        <v>1501</v>
      </c>
      <c r="D863" s="1" t="s">
        <v>1727</v>
      </c>
      <c r="E863" s="1">
        <v>11689</v>
      </c>
      <c r="F863" s="1" t="s">
        <v>1728</v>
      </c>
      <c r="G863" s="1">
        <v>6.9749999999999996</v>
      </c>
    </row>
    <row r="864" spans="1:7" hidden="1" x14ac:dyDescent="0.3">
      <c r="A864" s="1">
        <v>15682</v>
      </c>
      <c r="B864" s="1" t="s">
        <v>863</v>
      </c>
      <c r="C864" s="1" t="s">
        <v>1501</v>
      </c>
      <c r="E864" s="1">
        <v>227</v>
      </c>
      <c r="F864" s="1" t="s">
        <v>92</v>
      </c>
      <c r="G864" s="1">
        <v>-0.34399999999999997</v>
      </c>
    </row>
    <row r="865" spans="1:7" hidden="1" x14ac:dyDescent="0.3">
      <c r="A865" s="1">
        <v>15688</v>
      </c>
      <c r="B865" s="1" t="s">
        <v>1506</v>
      </c>
      <c r="C865" s="1" t="s">
        <v>1507</v>
      </c>
      <c r="E865" s="1">
        <v>226</v>
      </c>
      <c r="F865" s="1" t="s">
        <v>77</v>
      </c>
      <c r="G865" s="1">
        <v>-1.494</v>
      </c>
    </row>
    <row r="866" spans="1:7" hidden="1" x14ac:dyDescent="0.3">
      <c r="A866" s="1">
        <v>15688</v>
      </c>
      <c r="B866" s="1" t="s">
        <v>1506</v>
      </c>
      <c r="C866" s="1" t="s">
        <v>1507</v>
      </c>
      <c r="D866" s="1" t="s">
        <v>1567</v>
      </c>
      <c r="E866" s="1">
        <v>15686</v>
      </c>
      <c r="F866" s="1" t="s">
        <v>1568</v>
      </c>
      <c r="G866" s="1">
        <v>9.4489999999999998</v>
      </c>
    </row>
    <row r="867" spans="1:7" hidden="1" x14ac:dyDescent="0.3">
      <c r="A867" s="1">
        <v>15703</v>
      </c>
      <c r="B867" s="1" t="s">
        <v>1123</v>
      </c>
      <c r="C867" s="1" t="s">
        <v>1124</v>
      </c>
      <c r="D867" s="1" t="s">
        <v>1605</v>
      </c>
      <c r="E867" s="1">
        <v>15437</v>
      </c>
      <c r="F867" s="1" t="s">
        <v>1606</v>
      </c>
      <c r="G867" s="1">
        <v>5.585</v>
      </c>
    </row>
    <row r="868" spans="1:7" hidden="1" x14ac:dyDescent="0.3">
      <c r="A868" s="1">
        <v>15706</v>
      </c>
      <c r="B868" s="1" t="s">
        <v>1503</v>
      </c>
      <c r="C868" s="1" t="s">
        <v>738</v>
      </c>
      <c r="D868" s="1" t="s">
        <v>1719</v>
      </c>
      <c r="E868" s="1">
        <v>11727</v>
      </c>
      <c r="F868" s="1" t="s">
        <v>1720</v>
      </c>
      <c r="G868" s="1">
        <v>1</v>
      </c>
    </row>
    <row r="869" spans="1:7" hidden="1" x14ac:dyDescent="0.3">
      <c r="A869" s="1">
        <v>15706</v>
      </c>
      <c r="B869" s="1" t="s">
        <v>1503</v>
      </c>
      <c r="C869" s="1" t="s">
        <v>738</v>
      </c>
      <c r="E869" s="1">
        <v>226</v>
      </c>
      <c r="F869" s="1" t="s">
        <v>77</v>
      </c>
      <c r="G869" s="1">
        <v>-1.3029999999999999</v>
      </c>
    </row>
    <row r="870" spans="1:7" hidden="1" x14ac:dyDescent="0.3">
      <c r="A870" s="1">
        <v>15755</v>
      </c>
      <c r="B870" s="1" t="s">
        <v>1516</v>
      </c>
      <c r="C870" s="1" t="s">
        <v>1517</v>
      </c>
      <c r="D870" s="1" t="s">
        <v>1516</v>
      </c>
      <c r="E870" s="1">
        <v>15754</v>
      </c>
      <c r="F870" s="1" t="s">
        <v>1861</v>
      </c>
      <c r="G870" s="1">
        <v>1</v>
      </c>
    </row>
    <row r="871" spans="1:7" hidden="1" x14ac:dyDescent="0.3">
      <c r="A871" s="1">
        <v>15755</v>
      </c>
      <c r="B871" s="1" t="s">
        <v>1516</v>
      </c>
      <c r="C871" s="1" t="s">
        <v>1517</v>
      </c>
      <c r="D871" s="1" t="s">
        <v>186</v>
      </c>
      <c r="E871" s="1">
        <v>9721</v>
      </c>
      <c r="F871" s="1" t="s">
        <v>187</v>
      </c>
      <c r="G871" s="1">
        <v>1</v>
      </c>
    </row>
    <row r="872" spans="1:7" hidden="1" x14ac:dyDescent="0.3">
      <c r="A872" s="1">
        <v>15759</v>
      </c>
      <c r="B872" s="1" t="s">
        <v>1520</v>
      </c>
      <c r="C872" s="1" t="s">
        <v>1521</v>
      </c>
      <c r="D872" s="1" t="s">
        <v>1520</v>
      </c>
      <c r="E872" s="1">
        <v>15758</v>
      </c>
      <c r="F872" s="1" t="s">
        <v>1860</v>
      </c>
      <c r="G872" s="1">
        <v>1</v>
      </c>
    </row>
    <row r="873" spans="1:7" hidden="1" x14ac:dyDescent="0.3">
      <c r="A873" s="1">
        <v>15759</v>
      </c>
      <c r="B873" s="1" t="s">
        <v>1520</v>
      </c>
      <c r="C873" s="1" t="s">
        <v>1521</v>
      </c>
      <c r="D873" s="1" t="s">
        <v>186</v>
      </c>
      <c r="E873" s="1">
        <v>9721</v>
      </c>
      <c r="F873" s="1" t="s">
        <v>187</v>
      </c>
      <c r="G873" s="1">
        <v>1</v>
      </c>
    </row>
    <row r="874" spans="1:7" hidden="1" x14ac:dyDescent="0.3">
      <c r="A874" s="1">
        <v>15804</v>
      </c>
      <c r="B874" s="1" t="s">
        <v>1277</v>
      </c>
      <c r="C874" s="1" t="s">
        <v>1278</v>
      </c>
      <c r="D874" s="1" t="s">
        <v>186</v>
      </c>
      <c r="E874" s="1">
        <v>9721</v>
      </c>
      <c r="F874" s="1" t="s">
        <v>187</v>
      </c>
      <c r="G874" s="1">
        <v>1</v>
      </c>
    </row>
    <row r="875" spans="1:7" hidden="1" x14ac:dyDescent="0.3">
      <c r="A875" s="1">
        <v>15804</v>
      </c>
      <c r="B875" s="1" t="s">
        <v>1277</v>
      </c>
      <c r="C875" s="1" t="s">
        <v>1278</v>
      </c>
      <c r="D875" s="1" t="s">
        <v>1277</v>
      </c>
      <c r="E875" s="1">
        <v>15803</v>
      </c>
      <c r="F875" s="1" t="s">
        <v>1862</v>
      </c>
      <c r="G875" s="1">
        <v>1</v>
      </c>
    </row>
    <row r="876" spans="1:7" hidden="1" x14ac:dyDescent="0.3">
      <c r="A876" s="1">
        <v>15809</v>
      </c>
      <c r="B876" s="1" t="s">
        <v>1525</v>
      </c>
      <c r="C876" s="1" t="s">
        <v>1526</v>
      </c>
      <c r="D876" s="1" t="s">
        <v>186</v>
      </c>
      <c r="E876" s="1">
        <v>9721</v>
      </c>
      <c r="F876" s="1" t="s">
        <v>187</v>
      </c>
      <c r="G876" s="1">
        <v>1</v>
      </c>
    </row>
    <row r="877" spans="1:7" hidden="1" x14ac:dyDescent="0.3">
      <c r="A877" s="1">
        <v>15809</v>
      </c>
      <c r="B877" s="1" t="s">
        <v>1525</v>
      </c>
      <c r="C877" s="1" t="s">
        <v>1526</v>
      </c>
      <c r="D877" s="1" t="s">
        <v>1525</v>
      </c>
      <c r="E877" s="1">
        <v>15808</v>
      </c>
      <c r="F877" s="1" t="s">
        <v>1526</v>
      </c>
      <c r="G877" s="1">
        <v>1</v>
      </c>
    </row>
    <row r="878" spans="1:7" hidden="1" x14ac:dyDescent="0.3">
      <c r="A878" s="1">
        <v>15839</v>
      </c>
      <c r="B878" s="1" t="s">
        <v>1339</v>
      </c>
      <c r="C878" s="1" t="s">
        <v>1340</v>
      </c>
      <c r="D878" s="1" t="s">
        <v>1876</v>
      </c>
      <c r="E878" s="1">
        <v>15838</v>
      </c>
      <c r="F878" s="1" t="s">
        <v>1877</v>
      </c>
      <c r="G878" s="1">
        <v>0.309</v>
      </c>
    </row>
    <row r="879" spans="1:7" hidden="1" x14ac:dyDescent="0.3">
      <c r="A879" s="1">
        <v>15839</v>
      </c>
      <c r="B879" s="1" t="s">
        <v>1339</v>
      </c>
      <c r="C879" s="1" t="s">
        <v>1340</v>
      </c>
      <c r="E879" s="1">
        <v>227</v>
      </c>
      <c r="F879" s="1" t="s">
        <v>92</v>
      </c>
      <c r="G879" s="1">
        <v>-0.13800000000000001</v>
      </c>
    </row>
    <row r="880" spans="1:7" hidden="1" x14ac:dyDescent="0.3">
      <c r="A880" s="1">
        <v>15874</v>
      </c>
      <c r="B880" s="1" t="s">
        <v>723</v>
      </c>
      <c r="C880" s="1" t="s">
        <v>724</v>
      </c>
      <c r="D880" s="1" t="s">
        <v>1485</v>
      </c>
      <c r="E880" s="1">
        <v>11974</v>
      </c>
      <c r="F880" s="1" t="s">
        <v>1486</v>
      </c>
      <c r="G880" s="1">
        <v>1</v>
      </c>
    </row>
    <row r="881" spans="1:7" hidden="1" x14ac:dyDescent="0.3">
      <c r="A881" s="1">
        <v>15874</v>
      </c>
      <c r="B881" s="1" t="s">
        <v>723</v>
      </c>
      <c r="C881" s="1" t="s">
        <v>724</v>
      </c>
      <c r="D881" s="1" t="s">
        <v>1483</v>
      </c>
      <c r="E881" s="1">
        <v>15873</v>
      </c>
      <c r="F881" s="1" t="s">
        <v>1484</v>
      </c>
      <c r="G881" s="1">
        <v>1</v>
      </c>
    </row>
    <row r="882" spans="1:7" hidden="1" x14ac:dyDescent="0.3">
      <c r="A882" s="1">
        <v>15877</v>
      </c>
      <c r="B882" s="1" t="s">
        <v>745</v>
      </c>
      <c r="C882" s="1" t="s">
        <v>746</v>
      </c>
      <c r="D882" s="1" t="s">
        <v>1489</v>
      </c>
      <c r="E882" s="1">
        <v>15876</v>
      </c>
      <c r="F882" s="1" t="s">
        <v>1490</v>
      </c>
      <c r="G882" s="1">
        <v>1</v>
      </c>
    </row>
    <row r="883" spans="1:7" hidden="1" x14ac:dyDescent="0.3">
      <c r="A883" s="1">
        <v>15877</v>
      </c>
      <c r="B883" s="1" t="s">
        <v>745</v>
      </c>
      <c r="C883" s="1" t="s">
        <v>746</v>
      </c>
      <c r="D883" s="1" t="s">
        <v>1485</v>
      </c>
      <c r="E883" s="1">
        <v>11974</v>
      </c>
      <c r="F883" s="1" t="s">
        <v>1486</v>
      </c>
      <c r="G883" s="1">
        <v>1</v>
      </c>
    </row>
    <row r="884" spans="1:7" hidden="1" x14ac:dyDescent="0.3">
      <c r="A884" s="1">
        <v>15877</v>
      </c>
      <c r="B884" s="1" t="s">
        <v>745</v>
      </c>
      <c r="C884" s="1" t="s">
        <v>746</v>
      </c>
      <c r="D884" s="1" t="s">
        <v>1668</v>
      </c>
      <c r="E884" s="1">
        <v>11975</v>
      </c>
      <c r="F884" s="1" t="s">
        <v>1669</v>
      </c>
      <c r="G884" s="1">
        <v>1</v>
      </c>
    </row>
    <row r="885" spans="1:7" hidden="1" x14ac:dyDescent="0.3">
      <c r="A885" s="1">
        <v>15880</v>
      </c>
      <c r="B885" s="1" t="s">
        <v>733</v>
      </c>
      <c r="C885" s="1" t="s">
        <v>734</v>
      </c>
      <c r="D885" s="1" t="s">
        <v>1668</v>
      </c>
      <c r="E885" s="1">
        <v>11975</v>
      </c>
      <c r="F885" s="1" t="s">
        <v>1669</v>
      </c>
      <c r="G885" s="1">
        <v>1</v>
      </c>
    </row>
    <row r="886" spans="1:7" hidden="1" x14ac:dyDescent="0.3">
      <c r="A886" s="1">
        <v>15880</v>
      </c>
      <c r="B886" s="1" t="s">
        <v>733</v>
      </c>
      <c r="C886" s="1" t="s">
        <v>734</v>
      </c>
      <c r="D886" s="1" t="s">
        <v>1485</v>
      </c>
      <c r="E886" s="1">
        <v>11974</v>
      </c>
      <c r="F886" s="1" t="s">
        <v>1486</v>
      </c>
      <c r="G886" s="1">
        <v>2</v>
      </c>
    </row>
    <row r="887" spans="1:7" hidden="1" x14ac:dyDescent="0.3">
      <c r="A887" s="1">
        <v>15880</v>
      </c>
      <c r="B887" s="1" t="s">
        <v>733</v>
      </c>
      <c r="C887" s="1" t="s">
        <v>734</v>
      </c>
      <c r="D887" s="1" t="s">
        <v>1717</v>
      </c>
      <c r="E887" s="1">
        <v>15879</v>
      </c>
      <c r="F887" s="1" t="s">
        <v>1718</v>
      </c>
      <c r="G887" s="1"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CC741-2AE2-4310-911C-F511963B3C51}">
  <sheetPr codeName="Feuil3"/>
  <dimension ref="A1:I326"/>
  <sheetViews>
    <sheetView workbookViewId="0">
      <selection activeCell="B3" sqref="B3"/>
    </sheetView>
  </sheetViews>
  <sheetFormatPr baseColWidth="10" defaultRowHeight="14.4" x14ac:dyDescent="0.3"/>
  <cols>
    <col min="1" max="1" width="8.21875" style="1" customWidth="1"/>
    <col min="2" max="2" width="20.44140625" style="1" bestFit="1" customWidth="1"/>
    <col min="3" max="3" width="43.6640625" style="1" bestFit="1" customWidth="1"/>
    <col min="4" max="4" width="22" style="1" bestFit="1" customWidth="1"/>
    <col min="5" max="5" width="7.21875" style="1" customWidth="1"/>
    <col min="6" max="6" width="43.88671875" style="1" bestFit="1" customWidth="1"/>
    <col min="7" max="8" width="11.5546875" style="1"/>
    <col min="9" max="9" width="12.21875" style="1" customWidth="1"/>
    <col min="10" max="16384" width="11.5546875" style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1965</v>
      </c>
      <c r="I1" s="1" t="s">
        <v>2291</v>
      </c>
    </row>
    <row r="2" spans="1:9" x14ac:dyDescent="0.3">
      <c r="A2" s="1">
        <v>1236</v>
      </c>
      <c r="B2" s="1" t="s">
        <v>1684</v>
      </c>
      <c r="C2" s="1" t="s">
        <v>1685</v>
      </c>
      <c r="E2" s="1">
        <v>226</v>
      </c>
      <c r="F2" s="1" t="s">
        <v>77</v>
      </c>
      <c r="G2" s="1">
        <v>-2.9609999999999999</v>
      </c>
      <c r="H2" s="1" t="e">
        <f>VLOOKUP(A2,'nom1'!$A$1:$G$1665,1,FALSE)</f>
        <v>#N/A</v>
      </c>
      <c r="I2" s="1" t="e">
        <f>VLOOKUP(A2,'nom2'!$A$1:$G$1665,1,FALSE)</f>
        <v>#N/A</v>
      </c>
    </row>
    <row r="3" spans="1:9" x14ac:dyDescent="0.3">
      <c r="A3" s="1">
        <v>1236</v>
      </c>
      <c r="B3" s="1" t="s">
        <v>1684</v>
      </c>
      <c r="C3" s="1" t="s">
        <v>1685</v>
      </c>
      <c r="D3" s="1" t="s">
        <v>1966</v>
      </c>
      <c r="E3" s="1">
        <v>2906</v>
      </c>
      <c r="F3" s="1" t="s">
        <v>1967</v>
      </c>
      <c r="G3" s="1">
        <v>1</v>
      </c>
      <c r="H3" s="1" t="e">
        <f>VLOOKUP(A3,'nom1'!$A$1:$G$1665,1,FALSE)</f>
        <v>#N/A</v>
      </c>
      <c r="I3" s="1" t="e">
        <f>VLOOKUP(A3,'nom2'!$A$1:$G$1665,1,FALSE)</f>
        <v>#N/A</v>
      </c>
    </row>
    <row r="4" spans="1:9" x14ac:dyDescent="0.3">
      <c r="A4" s="1">
        <v>1245</v>
      </c>
      <c r="B4" s="1" t="s">
        <v>1686</v>
      </c>
      <c r="C4" s="1" t="s">
        <v>1687</v>
      </c>
      <c r="D4" s="1" t="s">
        <v>39</v>
      </c>
      <c r="E4" s="1">
        <v>3835</v>
      </c>
      <c r="F4" s="1" t="s">
        <v>40</v>
      </c>
      <c r="G4" s="1">
        <v>3</v>
      </c>
      <c r="H4" s="1" t="e">
        <f>VLOOKUP(A4,'nom1'!$A$1:$G$1665,1,FALSE)</f>
        <v>#N/A</v>
      </c>
      <c r="I4" s="1" t="e">
        <f>VLOOKUP(A4,'nom2'!$A$1:$G$1665,1,FALSE)</f>
        <v>#N/A</v>
      </c>
    </row>
    <row r="5" spans="1:9" x14ac:dyDescent="0.3">
      <c r="A5" s="1">
        <v>1245</v>
      </c>
      <c r="B5" s="1" t="s">
        <v>1686</v>
      </c>
      <c r="C5" s="1" t="s">
        <v>1687</v>
      </c>
      <c r="D5" s="1" t="s">
        <v>1968</v>
      </c>
      <c r="E5" s="1">
        <v>3836</v>
      </c>
      <c r="F5" s="1" t="s">
        <v>1969</v>
      </c>
      <c r="G5" s="1">
        <v>1</v>
      </c>
      <c r="H5" s="1" t="e">
        <f>VLOOKUP(A5,'nom1'!$A$1:$G$1665,1,FALSE)</f>
        <v>#N/A</v>
      </c>
      <c r="I5" s="1" t="e">
        <f>VLOOKUP(A5,'nom2'!$A$1:$G$1665,1,FALSE)</f>
        <v>#N/A</v>
      </c>
    </row>
    <row r="6" spans="1:9" x14ac:dyDescent="0.3">
      <c r="A6" s="1">
        <v>1245</v>
      </c>
      <c r="B6" s="1" t="s">
        <v>1686</v>
      </c>
      <c r="C6" s="1" t="s">
        <v>1687</v>
      </c>
      <c r="D6" s="1" t="s">
        <v>1970</v>
      </c>
      <c r="E6" s="1">
        <v>1242</v>
      </c>
      <c r="F6" s="1" t="s">
        <v>1971</v>
      </c>
      <c r="G6" s="1">
        <v>1</v>
      </c>
      <c r="H6" s="1" t="e">
        <f>VLOOKUP(A6,'nom1'!$A$1:$G$1665,1,FALSE)</f>
        <v>#N/A</v>
      </c>
      <c r="I6" s="1" t="e">
        <f>VLOOKUP(A6,'nom2'!$A$1:$G$1665,1,FALSE)</f>
        <v>#N/A</v>
      </c>
    </row>
    <row r="7" spans="1:9" x14ac:dyDescent="0.3">
      <c r="A7" s="1">
        <v>1246</v>
      </c>
      <c r="B7" s="1" t="s">
        <v>1688</v>
      </c>
      <c r="C7" s="1" t="s">
        <v>1689</v>
      </c>
      <c r="D7" s="1" t="s">
        <v>1972</v>
      </c>
      <c r="E7" s="1">
        <v>1243</v>
      </c>
      <c r="F7" s="1" t="s">
        <v>1973</v>
      </c>
      <c r="G7" s="1">
        <v>1</v>
      </c>
      <c r="H7" s="1" t="e">
        <f>VLOOKUP(A7,'nom1'!$A$1:$G$1665,1,FALSE)</f>
        <v>#N/A</v>
      </c>
      <c r="I7" s="1" t="e">
        <f>VLOOKUP(A7,'nom2'!$A$1:$G$1665,1,FALSE)</f>
        <v>#N/A</v>
      </c>
    </row>
    <row r="8" spans="1:9" x14ac:dyDescent="0.3">
      <c r="A8" s="1">
        <v>1246</v>
      </c>
      <c r="B8" s="1" t="s">
        <v>1688</v>
      </c>
      <c r="C8" s="1" t="s">
        <v>1689</v>
      </c>
      <c r="D8" s="1" t="s">
        <v>1968</v>
      </c>
      <c r="E8" s="1">
        <v>3836</v>
      </c>
      <c r="F8" s="1" t="s">
        <v>1969</v>
      </c>
      <c r="G8" s="1">
        <v>1</v>
      </c>
      <c r="H8" s="1" t="e">
        <f>VLOOKUP(A8,'nom1'!$A$1:$G$1665,1,FALSE)</f>
        <v>#N/A</v>
      </c>
      <c r="I8" s="1" t="e">
        <f>VLOOKUP(A8,'nom2'!$A$1:$G$1665,1,FALSE)</f>
        <v>#N/A</v>
      </c>
    </row>
    <row r="9" spans="1:9" x14ac:dyDescent="0.3">
      <c r="A9" s="1">
        <v>1246</v>
      </c>
      <c r="B9" s="1" t="s">
        <v>1688</v>
      </c>
      <c r="C9" s="1" t="s">
        <v>1689</v>
      </c>
      <c r="D9" s="1" t="s">
        <v>39</v>
      </c>
      <c r="E9" s="1">
        <v>3835</v>
      </c>
      <c r="F9" s="1" t="s">
        <v>40</v>
      </c>
      <c r="G9" s="1">
        <v>3</v>
      </c>
      <c r="H9" s="1" t="e">
        <f>VLOOKUP(A9,'nom1'!$A$1:$G$1665,1,FALSE)</f>
        <v>#N/A</v>
      </c>
      <c r="I9" s="1" t="e">
        <f>VLOOKUP(A9,'nom2'!$A$1:$G$1665,1,FALSE)</f>
        <v>#N/A</v>
      </c>
    </row>
    <row r="10" spans="1:9" x14ac:dyDescent="0.3">
      <c r="A10" s="1">
        <v>1570</v>
      </c>
      <c r="B10" s="1" t="s">
        <v>1942</v>
      </c>
      <c r="C10" s="1" t="s">
        <v>1943</v>
      </c>
      <c r="D10" s="1" t="s">
        <v>1974</v>
      </c>
      <c r="E10" s="1">
        <v>3245</v>
      </c>
      <c r="F10" s="1" t="s">
        <v>1975</v>
      </c>
      <c r="G10" s="1">
        <v>1</v>
      </c>
      <c r="H10" s="1" t="e">
        <f>VLOOKUP(A10,'nom1'!$A$1:$G$1665,1,FALSE)</f>
        <v>#N/A</v>
      </c>
      <c r="I10" s="1" t="e">
        <f>VLOOKUP(A10,'nom2'!$A$1:$G$1665,1,FALSE)</f>
        <v>#N/A</v>
      </c>
    </row>
    <row r="11" spans="1:9" x14ac:dyDescent="0.3">
      <c r="A11" s="1">
        <v>1570</v>
      </c>
      <c r="B11" s="1" t="s">
        <v>1942</v>
      </c>
      <c r="C11" s="1" t="s">
        <v>1943</v>
      </c>
      <c r="D11" s="1" t="s">
        <v>1976</v>
      </c>
      <c r="E11" s="1">
        <v>1555</v>
      </c>
      <c r="F11" s="1" t="s">
        <v>1977</v>
      </c>
      <c r="G11" s="1">
        <v>1</v>
      </c>
      <c r="H11" s="1" t="e">
        <f>VLOOKUP(A11,'nom1'!$A$1:$G$1665,1,FALSE)</f>
        <v>#N/A</v>
      </c>
      <c r="I11" s="1" t="e">
        <f>VLOOKUP(A11,'nom2'!$A$1:$G$1665,1,FALSE)</f>
        <v>#N/A</v>
      </c>
    </row>
    <row r="12" spans="1:9" x14ac:dyDescent="0.3">
      <c r="A12" s="1">
        <v>1572</v>
      </c>
      <c r="B12" s="1" t="s">
        <v>1944</v>
      </c>
      <c r="C12" s="1" t="s">
        <v>1945</v>
      </c>
      <c r="D12" s="1" t="s">
        <v>1978</v>
      </c>
      <c r="E12" s="1">
        <v>3246</v>
      </c>
      <c r="F12" s="1" t="s">
        <v>1979</v>
      </c>
      <c r="G12" s="1">
        <v>1</v>
      </c>
      <c r="H12" s="1" t="e">
        <f>VLOOKUP(A12,'nom1'!$A$1:$G$1665,1,FALSE)</f>
        <v>#N/A</v>
      </c>
      <c r="I12" s="1" t="e">
        <f>VLOOKUP(A12,'nom2'!$A$1:$G$1665,1,FALSE)</f>
        <v>#N/A</v>
      </c>
    </row>
    <row r="13" spans="1:9" x14ac:dyDescent="0.3">
      <c r="A13" s="1">
        <v>1572</v>
      </c>
      <c r="B13" s="1" t="s">
        <v>1944</v>
      </c>
      <c r="C13" s="1" t="s">
        <v>1945</v>
      </c>
      <c r="D13" s="1" t="s">
        <v>1980</v>
      </c>
      <c r="E13" s="1">
        <v>1569</v>
      </c>
      <c r="F13" s="1" t="s">
        <v>1981</v>
      </c>
      <c r="G13" s="1">
        <v>1</v>
      </c>
      <c r="H13" s="1" t="e">
        <f>VLOOKUP(A13,'nom1'!$A$1:$G$1665,1,FALSE)</f>
        <v>#N/A</v>
      </c>
      <c r="I13" s="1" t="e">
        <f>VLOOKUP(A13,'nom2'!$A$1:$G$1665,1,FALSE)</f>
        <v>#N/A</v>
      </c>
    </row>
    <row r="14" spans="1:9" x14ac:dyDescent="0.3">
      <c r="A14" s="1">
        <v>1579</v>
      </c>
      <c r="B14" s="1" t="s">
        <v>1950</v>
      </c>
      <c r="C14" s="1" t="s">
        <v>1951</v>
      </c>
      <c r="D14" s="1" t="s">
        <v>1982</v>
      </c>
      <c r="E14" s="1">
        <v>1574</v>
      </c>
      <c r="F14" s="1" t="s">
        <v>1983</v>
      </c>
      <c r="G14" s="1">
        <v>1</v>
      </c>
      <c r="H14" s="1" t="e">
        <f>VLOOKUP(A14,'nom1'!$A$1:$G$1665,1,FALSE)</f>
        <v>#N/A</v>
      </c>
      <c r="I14" s="1" t="e">
        <f>VLOOKUP(A14,'nom2'!$A$1:$G$1665,1,FALSE)</f>
        <v>#N/A</v>
      </c>
    </row>
    <row r="15" spans="1:9" x14ac:dyDescent="0.3">
      <c r="A15" s="1">
        <v>1579</v>
      </c>
      <c r="B15" s="1" t="s">
        <v>1950</v>
      </c>
      <c r="C15" s="1" t="s">
        <v>1951</v>
      </c>
      <c r="D15" s="1" t="s">
        <v>1974</v>
      </c>
      <c r="E15" s="1">
        <v>3245</v>
      </c>
      <c r="F15" s="1" t="s">
        <v>1975</v>
      </c>
      <c r="G15" s="1">
        <v>1</v>
      </c>
      <c r="H15" s="1" t="e">
        <f>VLOOKUP(A15,'nom1'!$A$1:$G$1665,1,FALSE)</f>
        <v>#N/A</v>
      </c>
      <c r="I15" s="1" t="e">
        <f>VLOOKUP(A15,'nom2'!$A$1:$G$1665,1,FALSE)</f>
        <v>#N/A</v>
      </c>
    </row>
    <row r="16" spans="1:9" x14ac:dyDescent="0.3">
      <c r="A16" s="1">
        <v>1580</v>
      </c>
      <c r="B16" s="1" t="s">
        <v>1932</v>
      </c>
      <c r="C16" s="1" t="s">
        <v>1933</v>
      </c>
      <c r="D16" s="1" t="s">
        <v>1984</v>
      </c>
      <c r="E16" s="1">
        <v>3255</v>
      </c>
      <c r="F16" s="1" t="s">
        <v>1985</v>
      </c>
      <c r="G16" s="1">
        <v>1</v>
      </c>
      <c r="H16" s="1" t="e">
        <f>VLOOKUP(A16,'nom1'!$A$1:$G$1665,1,FALSE)</f>
        <v>#N/A</v>
      </c>
      <c r="I16" s="1" t="e">
        <f>VLOOKUP(A16,'nom2'!$A$1:$G$1665,1,FALSE)</f>
        <v>#N/A</v>
      </c>
    </row>
    <row r="17" spans="1:9" x14ac:dyDescent="0.3">
      <c r="A17" s="1">
        <v>1580</v>
      </c>
      <c r="B17" s="1" t="s">
        <v>1932</v>
      </c>
      <c r="C17" s="1" t="s">
        <v>1933</v>
      </c>
      <c r="D17" s="1" t="s">
        <v>1986</v>
      </c>
      <c r="E17" s="1">
        <v>1577</v>
      </c>
      <c r="F17" s="1" t="s">
        <v>1987</v>
      </c>
      <c r="G17" s="1">
        <v>1</v>
      </c>
      <c r="H17" s="1" t="e">
        <f>VLOOKUP(A17,'nom1'!$A$1:$G$1665,1,FALSE)</f>
        <v>#N/A</v>
      </c>
      <c r="I17" s="1" t="e">
        <f>VLOOKUP(A17,'nom2'!$A$1:$G$1665,1,FALSE)</f>
        <v>#N/A</v>
      </c>
    </row>
    <row r="18" spans="1:9" x14ac:dyDescent="0.3">
      <c r="A18" s="1">
        <v>1581</v>
      </c>
      <c r="B18" s="1" t="s">
        <v>1948</v>
      </c>
      <c r="C18" s="1" t="s">
        <v>1949</v>
      </c>
      <c r="D18" s="1" t="s">
        <v>1988</v>
      </c>
      <c r="E18" s="1">
        <v>1575</v>
      </c>
      <c r="F18" s="1" t="s">
        <v>1989</v>
      </c>
      <c r="G18" s="1">
        <v>1</v>
      </c>
      <c r="H18" s="1" t="e">
        <f>VLOOKUP(A18,'nom1'!$A$1:$G$1665,1,FALSE)</f>
        <v>#N/A</v>
      </c>
      <c r="I18" s="1" t="e">
        <f>VLOOKUP(A18,'nom2'!$A$1:$G$1665,1,FALSE)</f>
        <v>#N/A</v>
      </c>
    </row>
    <row r="19" spans="1:9" x14ac:dyDescent="0.3">
      <c r="A19" s="1">
        <v>1581</v>
      </c>
      <c r="B19" s="1" t="s">
        <v>1948</v>
      </c>
      <c r="C19" s="1" t="s">
        <v>1949</v>
      </c>
      <c r="D19" s="1" t="s">
        <v>1978</v>
      </c>
      <c r="E19" s="1">
        <v>3246</v>
      </c>
      <c r="F19" s="1" t="s">
        <v>1979</v>
      </c>
      <c r="G19" s="1">
        <v>1</v>
      </c>
      <c r="H19" s="1" t="e">
        <f>VLOOKUP(A19,'nom1'!$A$1:$G$1665,1,FALSE)</f>
        <v>#N/A</v>
      </c>
      <c r="I19" s="1" t="e">
        <f>VLOOKUP(A19,'nom2'!$A$1:$G$1665,1,FALSE)</f>
        <v>#N/A</v>
      </c>
    </row>
    <row r="20" spans="1:9" x14ac:dyDescent="0.3">
      <c r="A20" s="1">
        <v>1582</v>
      </c>
      <c r="B20" s="1" t="s">
        <v>1934</v>
      </c>
      <c r="C20" s="1" t="s">
        <v>1935</v>
      </c>
      <c r="D20" s="1" t="s">
        <v>1986</v>
      </c>
      <c r="E20" s="1">
        <v>1577</v>
      </c>
      <c r="F20" s="1" t="s">
        <v>1987</v>
      </c>
      <c r="G20" s="1">
        <v>1</v>
      </c>
      <c r="H20" s="1" t="e">
        <f>VLOOKUP(A20,'nom1'!$A$1:$G$1665,1,FALSE)</f>
        <v>#N/A</v>
      </c>
      <c r="I20" s="1" t="e">
        <f>VLOOKUP(A20,'nom2'!$A$1:$G$1665,1,FALSE)</f>
        <v>#N/A</v>
      </c>
    </row>
    <row r="21" spans="1:9" x14ac:dyDescent="0.3">
      <c r="A21" s="1">
        <v>1582</v>
      </c>
      <c r="B21" s="1" t="s">
        <v>1934</v>
      </c>
      <c r="C21" s="1" t="s">
        <v>1935</v>
      </c>
      <c r="D21" s="1" t="s">
        <v>1990</v>
      </c>
      <c r="E21" s="1">
        <v>3254</v>
      </c>
      <c r="F21" s="1" t="s">
        <v>1991</v>
      </c>
      <c r="G21" s="1">
        <v>1</v>
      </c>
      <c r="H21" s="1" t="e">
        <f>VLOOKUP(A21,'nom1'!$A$1:$G$1665,1,FALSE)</f>
        <v>#N/A</v>
      </c>
      <c r="I21" s="1" t="e">
        <f>VLOOKUP(A21,'nom2'!$A$1:$G$1665,1,FALSE)</f>
        <v>#N/A</v>
      </c>
    </row>
    <row r="22" spans="1:9" x14ac:dyDescent="0.3">
      <c r="A22" s="1">
        <v>1585</v>
      </c>
      <c r="B22" s="1" t="s">
        <v>1940</v>
      </c>
      <c r="C22" s="1" t="s">
        <v>1941</v>
      </c>
      <c r="D22" s="1" t="s">
        <v>1992</v>
      </c>
      <c r="E22" s="1">
        <v>2944</v>
      </c>
      <c r="F22" s="1" t="s">
        <v>1993</v>
      </c>
      <c r="G22" s="1">
        <v>1</v>
      </c>
      <c r="H22" s="1" t="e">
        <f>VLOOKUP(A22,'nom1'!$A$1:$G$1665,1,FALSE)</f>
        <v>#N/A</v>
      </c>
      <c r="I22" s="1" t="e">
        <f>VLOOKUP(A22,'nom2'!$A$1:$G$1665,1,FALSE)</f>
        <v>#N/A</v>
      </c>
    </row>
    <row r="23" spans="1:9" x14ac:dyDescent="0.3">
      <c r="A23" s="1">
        <v>1585</v>
      </c>
      <c r="B23" s="1" t="s">
        <v>1940</v>
      </c>
      <c r="C23" s="1" t="s">
        <v>1941</v>
      </c>
      <c r="E23" s="1">
        <v>226</v>
      </c>
      <c r="F23" s="1" t="s">
        <v>77</v>
      </c>
      <c r="G23" s="1">
        <v>-0.14799999999999999</v>
      </c>
      <c r="H23" s="1" t="e">
        <f>VLOOKUP(A23,'nom1'!$A$1:$G$1665,1,FALSE)</f>
        <v>#N/A</v>
      </c>
      <c r="I23" s="1" t="e">
        <f>VLOOKUP(A23,'nom2'!$A$1:$G$1665,1,FALSE)</f>
        <v>#N/A</v>
      </c>
    </row>
    <row r="24" spans="1:9" x14ac:dyDescent="0.3">
      <c r="A24" s="1">
        <v>1586</v>
      </c>
      <c r="B24" s="1" t="s">
        <v>1946</v>
      </c>
      <c r="C24" s="1" t="s">
        <v>1947</v>
      </c>
      <c r="E24" s="1">
        <v>226</v>
      </c>
      <c r="F24" s="1" t="s">
        <v>77</v>
      </c>
      <c r="G24" s="1">
        <v>-0.16200000000000001</v>
      </c>
      <c r="H24" s="1" t="e">
        <f>VLOOKUP(A24,'nom1'!$A$1:$G$1665,1,FALSE)</f>
        <v>#N/A</v>
      </c>
      <c r="I24" s="1" t="e">
        <f>VLOOKUP(A24,'nom2'!$A$1:$G$1665,1,FALSE)</f>
        <v>#N/A</v>
      </c>
    </row>
    <row r="25" spans="1:9" x14ac:dyDescent="0.3">
      <c r="A25" s="1">
        <v>1586</v>
      </c>
      <c r="B25" s="1" t="s">
        <v>1946</v>
      </c>
      <c r="C25" s="1" t="s">
        <v>1947</v>
      </c>
      <c r="D25" s="1" t="s">
        <v>1994</v>
      </c>
      <c r="E25" s="1">
        <v>2945</v>
      </c>
      <c r="F25" s="1" t="s">
        <v>1995</v>
      </c>
      <c r="G25" s="1">
        <v>1</v>
      </c>
      <c r="H25" s="1" t="e">
        <f>VLOOKUP(A25,'nom1'!$A$1:$G$1665,1,FALSE)</f>
        <v>#N/A</v>
      </c>
      <c r="I25" s="1" t="e">
        <f>VLOOKUP(A25,'nom2'!$A$1:$G$1665,1,FALSE)</f>
        <v>#N/A</v>
      </c>
    </row>
    <row r="26" spans="1:9" x14ac:dyDescent="0.3">
      <c r="A26" s="1">
        <v>2415</v>
      </c>
      <c r="B26" s="1" t="s">
        <v>1541</v>
      </c>
      <c r="C26" s="1" t="s">
        <v>1542</v>
      </c>
      <c r="D26" s="1" t="s">
        <v>1996</v>
      </c>
      <c r="E26" s="1">
        <v>2393</v>
      </c>
      <c r="F26" s="1" t="s">
        <v>1014</v>
      </c>
      <c r="G26" s="1">
        <v>1</v>
      </c>
      <c r="H26" s="1" t="e">
        <f>VLOOKUP(A26,'nom1'!$A$1:$G$1665,1,FALSE)</f>
        <v>#N/A</v>
      </c>
      <c r="I26" s="1" t="e">
        <f>VLOOKUP(A26,'nom2'!$A$1:$G$1665,1,FALSE)</f>
        <v>#N/A</v>
      </c>
    </row>
    <row r="27" spans="1:9" x14ac:dyDescent="0.3">
      <c r="A27" s="1">
        <v>2415</v>
      </c>
      <c r="B27" s="1" t="s">
        <v>1541</v>
      </c>
      <c r="C27" s="1" t="s">
        <v>1542</v>
      </c>
      <c r="D27" s="1" t="s">
        <v>328</v>
      </c>
      <c r="E27" s="1">
        <v>3839</v>
      </c>
      <c r="F27" s="1" t="s">
        <v>329</v>
      </c>
      <c r="G27" s="1">
        <v>1</v>
      </c>
      <c r="H27" s="1" t="e">
        <f>VLOOKUP(A27,'nom1'!$A$1:$G$1665,1,FALSE)</f>
        <v>#N/A</v>
      </c>
      <c r="I27" s="1" t="e">
        <f>VLOOKUP(A27,'nom2'!$A$1:$G$1665,1,FALSE)</f>
        <v>#N/A</v>
      </c>
    </row>
    <row r="28" spans="1:9" x14ac:dyDescent="0.3">
      <c r="A28" s="1">
        <v>2415</v>
      </c>
      <c r="B28" s="1" t="s">
        <v>1541</v>
      </c>
      <c r="C28" s="1" t="s">
        <v>1542</v>
      </c>
      <c r="D28" s="1" t="s">
        <v>160</v>
      </c>
      <c r="E28" s="1">
        <v>3840</v>
      </c>
      <c r="F28" s="1" t="s">
        <v>161</v>
      </c>
      <c r="G28" s="1">
        <v>2</v>
      </c>
      <c r="H28" s="1" t="e">
        <f>VLOOKUP(A28,'nom1'!$A$1:$G$1665,1,FALSE)</f>
        <v>#N/A</v>
      </c>
      <c r="I28" s="1" t="e">
        <f>VLOOKUP(A28,'nom2'!$A$1:$G$1665,1,FALSE)</f>
        <v>#N/A</v>
      </c>
    </row>
    <row r="29" spans="1:9" x14ac:dyDescent="0.3">
      <c r="A29" s="1">
        <v>2910</v>
      </c>
      <c r="B29" s="1" t="s">
        <v>1674</v>
      </c>
      <c r="C29" s="1" t="s">
        <v>1675</v>
      </c>
      <c r="D29" s="1" t="s">
        <v>1997</v>
      </c>
      <c r="E29" s="1">
        <v>3753</v>
      </c>
      <c r="F29" s="1" t="s">
        <v>1998</v>
      </c>
      <c r="G29" s="1">
        <v>2.1139999999999999</v>
      </c>
      <c r="H29" s="1" t="e">
        <f>VLOOKUP(A29,'nom1'!$A$1:$G$1665,1,FALSE)</f>
        <v>#N/A</v>
      </c>
      <c r="I29" s="1" t="e">
        <f>VLOOKUP(A29,'nom2'!$A$1:$G$1665,1,FALSE)</f>
        <v>#N/A</v>
      </c>
    </row>
    <row r="30" spans="1:9" x14ac:dyDescent="0.3">
      <c r="A30" s="1">
        <v>2911</v>
      </c>
      <c r="B30" s="1" t="s">
        <v>1676</v>
      </c>
      <c r="C30" s="1" t="s">
        <v>1677</v>
      </c>
      <c r="D30" s="1" t="s">
        <v>1999</v>
      </c>
      <c r="E30" s="1">
        <v>3736</v>
      </c>
      <c r="F30" s="1" t="s">
        <v>2000</v>
      </c>
      <c r="G30" s="1">
        <v>1.702</v>
      </c>
      <c r="H30" s="1" t="e">
        <f>VLOOKUP(A30,'nom1'!$A$1:$G$1665,1,FALSE)</f>
        <v>#N/A</v>
      </c>
      <c r="I30" s="1" t="e">
        <f>VLOOKUP(A30,'nom2'!$A$1:$G$1665,1,FALSE)</f>
        <v>#N/A</v>
      </c>
    </row>
    <row r="31" spans="1:9" x14ac:dyDescent="0.3">
      <c r="A31" s="1">
        <v>2921</v>
      </c>
      <c r="B31" s="1" t="s">
        <v>1914</v>
      </c>
      <c r="C31" s="1" t="s">
        <v>1915</v>
      </c>
      <c r="D31" s="1" t="s">
        <v>2001</v>
      </c>
      <c r="E31" s="1">
        <v>3740</v>
      </c>
      <c r="F31" s="1" t="s">
        <v>2002</v>
      </c>
      <c r="G31" s="1">
        <v>11.821999999999999</v>
      </c>
      <c r="H31" s="1" t="e">
        <f>VLOOKUP(A31,'nom1'!$A$1:$G$1665,1,FALSE)</f>
        <v>#N/A</v>
      </c>
      <c r="I31" s="1" t="e">
        <f>VLOOKUP(A31,'nom2'!$A$1:$G$1665,1,FALSE)</f>
        <v>#N/A</v>
      </c>
    </row>
    <row r="32" spans="1:9" x14ac:dyDescent="0.3">
      <c r="A32" s="1">
        <v>2923</v>
      </c>
      <c r="B32" s="1" t="s">
        <v>1920</v>
      </c>
      <c r="C32" s="1" t="s">
        <v>1921</v>
      </c>
      <c r="D32" s="1" t="s">
        <v>2003</v>
      </c>
      <c r="E32" s="1">
        <v>3738</v>
      </c>
      <c r="F32" s="1" t="s">
        <v>2004</v>
      </c>
      <c r="G32" s="1">
        <v>6.6189999999999998</v>
      </c>
      <c r="H32" s="1" t="e">
        <f>VLOOKUP(A32,'nom1'!$A$1:$G$1665,1,FALSE)</f>
        <v>#N/A</v>
      </c>
      <c r="I32" s="1" t="e">
        <f>VLOOKUP(A32,'nom2'!$A$1:$G$1665,1,FALSE)</f>
        <v>#N/A</v>
      </c>
    </row>
    <row r="33" spans="1:9" x14ac:dyDescent="0.3">
      <c r="A33" s="1">
        <v>2926</v>
      </c>
      <c r="B33" s="1" t="s">
        <v>1918</v>
      </c>
      <c r="C33" s="1" t="s">
        <v>1919</v>
      </c>
      <c r="D33" s="1" t="s">
        <v>2003</v>
      </c>
      <c r="E33" s="1">
        <v>3738</v>
      </c>
      <c r="F33" s="1" t="s">
        <v>2004</v>
      </c>
      <c r="G33" s="1">
        <v>11.53</v>
      </c>
      <c r="H33" s="1" t="e">
        <f>VLOOKUP(A33,'nom1'!$A$1:$G$1665,1,FALSE)</f>
        <v>#N/A</v>
      </c>
      <c r="I33" s="1" t="e">
        <f>VLOOKUP(A33,'nom2'!$A$1:$G$1665,1,FALSE)</f>
        <v>#N/A</v>
      </c>
    </row>
    <row r="34" spans="1:9" x14ac:dyDescent="0.3">
      <c r="A34" s="1">
        <v>2927</v>
      </c>
      <c r="B34" s="1" t="s">
        <v>1865</v>
      </c>
      <c r="C34" s="1" t="s">
        <v>1866</v>
      </c>
      <c r="D34" s="1" t="s">
        <v>2005</v>
      </c>
      <c r="E34" s="1">
        <v>12159</v>
      </c>
      <c r="F34" s="1" t="s">
        <v>2006</v>
      </c>
      <c r="G34" s="1">
        <v>2.0539999999999998</v>
      </c>
      <c r="H34" s="1" t="e">
        <f>VLOOKUP(A34,'nom1'!$A$1:$G$1665,1,FALSE)</f>
        <v>#N/A</v>
      </c>
      <c r="I34" s="1" t="e">
        <f>VLOOKUP(A34,'nom2'!$A$1:$G$1665,1,FALSE)</f>
        <v>#N/A</v>
      </c>
    </row>
    <row r="35" spans="1:9" x14ac:dyDescent="0.3">
      <c r="A35" s="1">
        <v>2928</v>
      </c>
      <c r="B35" s="1" t="s">
        <v>1869</v>
      </c>
      <c r="C35" s="1" t="s">
        <v>1870</v>
      </c>
      <c r="D35" s="1" t="s">
        <v>2005</v>
      </c>
      <c r="E35" s="1">
        <v>12159</v>
      </c>
      <c r="F35" s="1" t="s">
        <v>2006</v>
      </c>
      <c r="G35" s="1">
        <v>2.0539999999999998</v>
      </c>
      <c r="H35" s="1" t="e">
        <f>VLOOKUP(A35,'nom1'!$A$1:$G$1665,1,FALSE)</f>
        <v>#N/A</v>
      </c>
      <c r="I35" s="1" t="e">
        <f>VLOOKUP(A35,'nom2'!$A$1:$G$1665,1,FALSE)</f>
        <v>#N/A</v>
      </c>
    </row>
    <row r="36" spans="1:9" x14ac:dyDescent="0.3">
      <c r="A36" s="1">
        <v>2947</v>
      </c>
      <c r="B36" s="1" t="s">
        <v>1952</v>
      </c>
      <c r="C36" s="1" t="s">
        <v>1953</v>
      </c>
      <c r="D36" s="1" t="s">
        <v>2007</v>
      </c>
      <c r="E36" s="1">
        <v>7763</v>
      </c>
      <c r="F36" s="1" t="s">
        <v>2008</v>
      </c>
      <c r="G36" s="1">
        <v>14.22</v>
      </c>
      <c r="H36" s="1" t="e">
        <f>VLOOKUP(A36,'nom1'!$A$1:$G$1665,1,FALSE)</f>
        <v>#N/A</v>
      </c>
      <c r="I36" s="1" t="e">
        <f>VLOOKUP(A36,'nom2'!$A$1:$G$1665,1,FALSE)</f>
        <v>#N/A</v>
      </c>
    </row>
    <row r="37" spans="1:9" x14ac:dyDescent="0.3">
      <c r="A37" s="1">
        <v>2948</v>
      </c>
      <c r="B37" s="1" t="s">
        <v>1954</v>
      </c>
      <c r="C37" s="1" t="s">
        <v>1955</v>
      </c>
      <c r="D37" s="1" t="s">
        <v>2009</v>
      </c>
      <c r="E37" s="1">
        <v>3751</v>
      </c>
      <c r="F37" s="1" t="s">
        <v>2010</v>
      </c>
      <c r="G37" s="1">
        <v>3.2829999999999999</v>
      </c>
      <c r="H37" s="1" t="e">
        <f>VLOOKUP(A37,'nom1'!$A$1:$G$1665,1,FALSE)</f>
        <v>#N/A</v>
      </c>
      <c r="I37" s="1" t="e">
        <f>VLOOKUP(A37,'nom2'!$A$1:$G$1665,1,FALSE)</f>
        <v>#N/A</v>
      </c>
    </row>
    <row r="38" spans="1:9" x14ac:dyDescent="0.3">
      <c r="A38" s="1">
        <v>3788</v>
      </c>
      <c r="B38" s="1" t="s">
        <v>1938</v>
      </c>
      <c r="C38" s="1" t="s">
        <v>1939</v>
      </c>
      <c r="D38" s="1" t="s">
        <v>2011</v>
      </c>
      <c r="E38" s="1">
        <v>6706</v>
      </c>
      <c r="F38" s="1" t="s">
        <v>2012</v>
      </c>
      <c r="G38" s="1">
        <v>2.4300000000000002</v>
      </c>
      <c r="H38" s="1" t="e">
        <f>VLOOKUP(A38,'nom1'!$A$1:$G$1665,1,FALSE)</f>
        <v>#N/A</v>
      </c>
      <c r="I38" s="1" t="e">
        <f>VLOOKUP(A38,'nom2'!$A$1:$G$1665,1,FALSE)</f>
        <v>#N/A</v>
      </c>
    </row>
    <row r="39" spans="1:9" x14ac:dyDescent="0.3">
      <c r="A39" s="1">
        <v>4328</v>
      </c>
      <c r="B39" s="1" t="s">
        <v>101</v>
      </c>
      <c r="C39" s="1" t="s">
        <v>1665</v>
      </c>
      <c r="E39" s="1">
        <v>226</v>
      </c>
      <c r="F39" s="1" t="s">
        <v>77</v>
      </c>
      <c r="G39" s="1">
        <v>-0.95399999999999996</v>
      </c>
      <c r="H39" s="1" t="e">
        <f>VLOOKUP(A39,'nom1'!$A$1:$G$1665,1,FALSE)</f>
        <v>#N/A</v>
      </c>
      <c r="I39" s="1" t="e">
        <f>VLOOKUP(A39,'nom2'!$A$1:$G$1665,1,FALSE)</f>
        <v>#N/A</v>
      </c>
    </row>
    <row r="40" spans="1:9" x14ac:dyDescent="0.3">
      <c r="A40" s="1">
        <v>4328</v>
      </c>
      <c r="B40" s="1" t="s">
        <v>101</v>
      </c>
      <c r="C40" s="1" t="s">
        <v>1665</v>
      </c>
      <c r="D40" s="1" t="s">
        <v>2013</v>
      </c>
      <c r="E40" s="1">
        <v>9375</v>
      </c>
      <c r="F40" s="1" t="s">
        <v>2014</v>
      </c>
      <c r="G40" s="1">
        <v>8.7720000000000002</v>
      </c>
      <c r="H40" s="1" t="e">
        <f>VLOOKUP(A40,'nom1'!$A$1:$G$1665,1,FALSE)</f>
        <v>#N/A</v>
      </c>
      <c r="I40" s="1" t="e">
        <f>VLOOKUP(A40,'nom2'!$A$1:$G$1665,1,FALSE)</f>
        <v>#N/A</v>
      </c>
    </row>
    <row r="41" spans="1:9" x14ac:dyDescent="0.3">
      <c r="A41" s="1">
        <v>4347</v>
      </c>
      <c r="B41" s="1" t="s">
        <v>1663</v>
      </c>
      <c r="C41" s="1" t="s">
        <v>1664</v>
      </c>
      <c r="D41" s="1" t="s">
        <v>101</v>
      </c>
      <c r="E41" s="1">
        <v>4328</v>
      </c>
      <c r="F41" s="1" t="s">
        <v>1665</v>
      </c>
      <c r="G41" s="1">
        <v>1</v>
      </c>
      <c r="H41" s="1" t="e">
        <f>VLOOKUP(A41,'nom1'!$A$1:$G$1665,1,FALSE)</f>
        <v>#N/A</v>
      </c>
      <c r="I41" s="1" t="e">
        <f>VLOOKUP(A41,'nom2'!$A$1:$G$1665,1,FALSE)</f>
        <v>#N/A</v>
      </c>
    </row>
    <row r="42" spans="1:9" x14ac:dyDescent="0.3">
      <c r="A42" s="1">
        <v>4347</v>
      </c>
      <c r="B42" s="1" t="s">
        <v>1663</v>
      </c>
      <c r="C42" s="1" t="s">
        <v>1664</v>
      </c>
      <c r="D42" s="1" t="s">
        <v>101</v>
      </c>
      <c r="E42" s="1">
        <v>6493</v>
      </c>
      <c r="F42" s="1" t="s">
        <v>102</v>
      </c>
      <c r="G42" s="1">
        <v>-1</v>
      </c>
      <c r="H42" s="1" t="e">
        <f>VLOOKUP(A42,'nom1'!$A$1:$G$1665,1,FALSE)</f>
        <v>#N/A</v>
      </c>
      <c r="I42" s="1" t="e">
        <f>VLOOKUP(A42,'nom2'!$A$1:$G$1665,1,FALSE)</f>
        <v>#N/A</v>
      </c>
    </row>
    <row r="43" spans="1:9" x14ac:dyDescent="0.3">
      <c r="A43" s="1">
        <v>4347</v>
      </c>
      <c r="B43" s="1" t="s">
        <v>1663</v>
      </c>
      <c r="C43" s="1" t="s">
        <v>1664</v>
      </c>
      <c r="E43" s="1">
        <v>226</v>
      </c>
      <c r="F43" s="1" t="s">
        <v>77</v>
      </c>
      <c r="G43" s="1">
        <v>-2.4860000000000002</v>
      </c>
      <c r="H43" s="1" t="e">
        <f>VLOOKUP(A43,'nom1'!$A$1:$G$1665,1,FALSE)</f>
        <v>#N/A</v>
      </c>
      <c r="I43" s="1" t="e">
        <f>VLOOKUP(A43,'nom2'!$A$1:$G$1665,1,FALSE)</f>
        <v>#N/A</v>
      </c>
    </row>
    <row r="44" spans="1:9" x14ac:dyDescent="0.3">
      <c r="A44" s="1">
        <v>4632</v>
      </c>
      <c r="B44" s="1" t="s">
        <v>1647</v>
      </c>
      <c r="C44" s="1" t="s">
        <v>1648</v>
      </c>
      <c r="D44" s="1" t="s">
        <v>2015</v>
      </c>
      <c r="E44" s="1">
        <v>4350</v>
      </c>
      <c r="F44" s="1" t="s">
        <v>2016</v>
      </c>
      <c r="G44" s="1">
        <v>5.96</v>
      </c>
      <c r="H44" s="1" t="e">
        <f>VLOOKUP(A44,'nom1'!$A$1:$G$1665,1,FALSE)</f>
        <v>#N/A</v>
      </c>
      <c r="I44" s="1" t="e">
        <f>VLOOKUP(A44,'nom2'!$A$1:$G$1665,1,FALSE)</f>
        <v>#N/A</v>
      </c>
    </row>
    <row r="45" spans="1:9" x14ac:dyDescent="0.3">
      <c r="A45" s="1">
        <v>4632</v>
      </c>
      <c r="B45" s="1" t="s">
        <v>1647</v>
      </c>
      <c r="C45" s="1" t="s">
        <v>1648</v>
      </c>
      <c r="E45" s="1">
        <v>227</v>
      </c>
      <c r="F45" s="1" t="s">
        <v>92</v>
      </c>
      <c r="G45" s="1">
        <v>-0.19400000000000001</v>
      </c>
      <c r="H45" s="1" t="e">
        <f>VLOOKUP(A45,'nom1'!$A$1:$G$1665,1,FALSE)</f>
        <v>#N/A</v>
      </c>
      <c r="I45" s="1" t="e">
        <f>VLOOKUP(A45,'nom2'!$A$1:$G$1665,1,FALSE)</f>
        <v>#N/A</v>
      </c>
    </row>
    <row r="46" spans="1:9" x14ac:dyDescent="0.3">
      <c r="A46" s="1">
        <v>4633</v>
      </c>
      <c r="B46" s="1" t="s">
        <v>1640</v>
      </c>
      <c r="C46" s="1" t="s">
        <v>1641</v>
      </c>
      <c r="E46" s="1">
        <v>227</v>
      </c>
      <c r="F46" s="1" t="s">
        <v>92</v>
      </c>
      <c r="G46" s="1">
        <v>-0.192</v>
      </c>
      <c r="H46" s="1" t="e">
        <f>VLOOKUP(A46,'nom1'!$A$1:$G$1665,1,FALSE)</f>
        <v>#N/A</v>
      </c>
      <c r="I46" s="1" t="e">
        <f>VLOOKUP(A46,'nom2'!$A$1:$G$1665,1,FALSE)</f>
        <v>#N/A</v>
      </c>
    </row>
    <row r="47" spans="1:9" x14ac:dyDescent="0.3">
      <c r="A47" s="1">
        <v>4633</v>
      </c>
      <c r="B47" s="1" t="s">
        <v>1640</v>
      </c>
      <c r="C47" s="1" t="s">
        <v>1641</v>
      </c>
      <c r="D47" s="1" t="s">
        <v>2015</v>
      </c>
      <c r="E47" s="1">
        <v>4350</v>
      </c>
      <c r="F47" s="1" t="s">
        <v>2016</v>
      </c>
      <c r="G47" s="1">
        <v>5.96</v>
      </c>
      <c r="H47" s="1" t="e">
        <f>VLOOKUP(A47,'nom1'!$A$1:$G$1665,1,FALSE)</f>
        <v>#N/A</v>
      </c>
      <c r="I47" s="1" t="e">
        <f>VLOOKUP(A47,'nom2'!$A$1:$G$1665,1,FALSE)</f>
        <v>#N/A</v>
      </c>
    </row>
    <row r="48" spans="1:9" x14ac:dyDescent="0.3">
      <c r="A48" s="1">
        <v>4684</v>
      </c>
      <c r="B48" s="1" t="s">
        <v>1930</v>
      </c>
      <c r="C48" s="1" t="s">
        <v>1931</v>
      </c>
      <c r="E48" s="1">
        <v>226</v>
      </c>
      <c r="F48" s="1" t="s">
        <v>77</v>
      </c>
      <c r="G48" s="1">
        <v>-0.14399999999999999</v>
      </c>
      <c r="H48" s="1" t="e">
        <f>VLOOKUP(A48,'nom1'!$A$1:$G$1665,1,FALSE)</f>
        <v>#N/A</v>
      </c>
      <c r="I48" s="1" t="e">
        <f>VLOOKUP(A48,'nom2'!$A$1:$G$1665,1,FALSE)</f>
        <v>#N/A</v>
      </c>
    </row>
    <row r="49" spans="1:9" x14ac:dyDescent="0.3">
      <c r="A49" s="1">
        <v>4684</v>
      </c>
      <c r="B49" s="1" t="s">
        <v>1930</v>
      </c>
      <c r="C49" s="1" t="s">
        <v>1931</v>
      </c>
      <c r="D49" s="1" t="s">
        <v>2017</v>
      </c>
      <c r="E49" s="1">
        <v>2946</v>
      </c>
      <c r="F49" s="1" t="s">
        <v>2018</v>
      </c>
      <c r="G49" s="1">
        <v>1</v>
      </c>
      <c r="H49" s="1" t="e">
        <f>VLOOKUP(A49,'nom1'!$A$1:$G$1665,1,FALSE)</f>
        <v>#N/A</v>
      </c>
      <c r="I49" s="1" t="e">
        <f>VLOOKUP(A49,'nom2'!$A$1:$G$1665,1,FALSE)</f>
        <v>#N/A</v>
      </c>
    </row>
    <row r="50" spans="1:9" x14ac:dyDescent="0.3">
      <c r="A50" s="1">
        <v>6587</v>
      </c>
      <c r="B50" s="1" t="s">
        <v>1670</v>
      </c>
      <c r="C50" s="1" t="s">
        <v>1671</v>
      </c>
      <c r="D50" s="1" t="s">
        <v>2019</v>
      </c>
      <c r="E50" s="1">
        <v>9394</v>
      </c>
      <c r="F50" s="1" t="s">
        <v>2020</v>
      </c>
      <c r="G50" s="1">
        <v>8.4269999999999996</v>
      </c>
      <c r="H50" s="1" t="e">
        <f>VLOOKUP(A50,'nom1'!$A$1:$G$1665,1,FALSE)</f>
        <v>#N/A</v>
      </c>
      <c r="I50" s="1" t="e">
        <f>VLOOKUP(A50,'nom2'!$A$1:$G$1665,1,FALSE)</f>
        <v>#N/A</v>
      </c>
    </row>
    <row r="51" spans="1:9" x14ac:dyDescent="0.3">
      <c r="A51" s="1">
        <v>6587</v>
      </c>
      <c r="B51" s="1" t="s">
        <v>1670</v>
      </c>
      <c r="C51" s="1" t="s">
        <v>1671</v>
      </c>
      <c r="E51" s="1">
        <v>226</v>
      </c>
      <c r="F51" s="1" t="s">
        <v>77</v>
      </c>
      <c r="G51" s="1">
        <v>-2.7E-2</v>
      </c>
      <c r="H51" s="1" t="e">
        <f>VLOOKUP(A51,'nom1'!$A$1:$G$1665,1,FALSE)</f>
        <v>#N/A</v>
      </c>
      <c r="I51" s="1" t="e">
        <f>VLOOKUP(A51,'nom2'!$A$1:$G$1665,1,FALSE)</f>
        <v>#N/A</v>
      </c>
    </row>
    <row r="52" spans="1:9" x14ac:dyDescent="0.3">
      <c r="A52" s="1">
        <v>7682</v>
      </c>
      <c r="B52" s="1" t="s">
        <v>1537</v>
      </c>
      <c r="C52" s="1" t="s">
        <v>1538</v>
      </c>
      <c r="D52" s="1" t="s">
        <v>2021</v>
      </c>
      <c r="E52" s="1">
        <v>7681</v>
      </c>
      <c r="F52" s="1" t="s">
        <v>2022</v>
      </c>
      <c r="G52" s="1">
        <v>1</v>
      </c>
      <c r="H52" s="1" t="e">
        <f>VLOOKUP(A52,'nom1'!$A$1:$G$1665,1,FALSE)</f>
        <v>#N/A</v>
      </c>
      <c r="I52" s="1" t="e">
        <f>VLOOKUP(A52,'nom2'!$A$1:$G$1665,1,FALSE)</f>
        <v>#N/A</v>
      </c>
    </row>
    <row r="53" spans="1:9" x14ac:dyDescent="0.3">
      <c r="A53" s="1">
        <v>7682</v>
      </c>
      <c r="B53" s="1" t="s">
        <v>1537</v>
      </c>
      <c r="C53" s="1" t="s">
        <v>1538</v>
      </c>
      <c r="D53" s="1" t="s">
        <v>328</v>
      </c>
      <c r="E53" s="1">
        <v>3839</v>
      </c>
      <c r="F53" s="1" t="s">
        <v>329</v>
      </c>
      <c r="G53" s="1">
        <v>2</v>
      </c>
      <c r="H53" s="1" t="e">
        <f>VLOOKUP(A53,'nom1'!$A$1:$G$1665,1,FALSE)</f>
        <v>#N/A</v>
      </c>
      <c r="I53" s="1" t="e">
        <f>VLOOKUP(A53,'nom2'!$A$1:$G$1665,1,FALSE)</f>
        <v>#N/A</v>
      </c>
    </row>
    <row r="54" spans="1:9" x14ac:dyDescent="0.3">
      <c r="A54" s="1">
        <v>7682</v>
      </c>
      <c r="B54" s="1" t="s">
        <v>1537</v>
      </c>
      <c r="C54" s="1" t="s">
        <v>1538</v>
      </c>
      <c r="D54" s="1" t="s">
        <v>160</v>
      </c>
      <c r="E54" s="1">
        <v>3840</v>
      </c>
      <c r="F54" s="1" t="s">
        <v>161</v>
      </c>
      <c r="G54" s="1">
        <v>6</v>
      </c>
      <c r="H54" s="1" t="e">
        <f>VLOOKUP(A54,'nom1'!$A$1:$G$1665,1,FALSE)</f>
        <v>#N/A</v>
      </c>
      <c r="I54" s="1" t="e">
        <f>VLOOKUP(A54,'nom2'!$A$1:$G$1665,1,FALSE)</f>
        <v>#N/A</v>
      </c>
    </row>
    <row r="55" spans="1:9" x14ac:dyDescent="0.3">
      <c r="A55" s="1">
        <v>7682</v>
      </c>
      <c r="B55" s="1" t="s">
        <v>1537</v>
      </c>
      <c r="C55" s="1" t="s">
        <v>1538</v>
      </c>
      <c r="D55" s="1" t="s">
        <v>326</v>
      </c>
      <c r="E55" s="1">
        <v>3841</v>
      </c>
      <c r="F55" s="1" t="s">
        <v>327</v>
      </c>
      <c r="G55" s="1">
        <v>1</v>
      </c>
      <c r="H55" s="1" t="e">
        <f>VLOOKUP(A55,'nom1'!$A$1:$G$1665,1,FALSE)</f>
        <v>#N/A</v>
      </c>
      <c r="I55" s="1" t="e">
        <f>VLOOKUP(A55,'nom2'!$A$1:$G$1665,1,FALSE)</f>
        <v>#N/A</v>
      </c>
    </row>
    <row r="56" spans="1:9" x14ac:dyDescent="0.3">
      <c r="A56" s="1">
        <v>7750</v>
      </c>
      <c r="B56" s="1" t="s">
        <v>348</v>
      </c>
      <c r="C56" s="1" t="s">
        <v>1692</v>
      </c>
      <c r="D56" s="1" t="s">
        <v>1693</v>
      </c>
      <c r="E56" s="1">
        <v>9381</v>
      </c>
      <c r="F56" s="1" t="s">
        <v>1694</v>
      </c>
      <c r="G56" s="1">
        <v>8.7720000000000002</v>
      </c>
      <c r="H56" s="1" t="e">
        <f>VLOOKUP(A56,'nom1'!$A$1:$G$1665,1,FALSE)</f>
        <v>#N/A</v>
      </c>
      <c r="I56" s="1" t="e">
        <f>VLOOKUP(A56,'nom2'!$A$1:$G$1665,1,FALSE)</f>
        <v>#N/A</v>
      </c>
    </row>
    <row r="57" spans="1:9" x14ac:dyDescent="0.3">
      <c r="A57" s="1">
        <v>7750</v>
      </c>
      <c r="B57" s="1" t="s">
        <v>348</v>
      </c>
      <c r="C57" s="1" t="s">
        <v>1692</v>
      </c>
      <c r="E57" s="1">
        <v>226</v>
      </c>
      <c r="F57" s="1" t="s">
        <v>77</v>
      </c>
      <c r="G57" s="1">
        <v>-0.95399999999999996</v>
      </c>
      <c r="H57" s="1" t="e">
        <f>VLOOKUP(A57,'nom1'!$A$1:$G$1665,1,FALSE)</f>
        <v>#N/A</v>
      </c>
      <c r="I57" s="1" t="e">
        <f>VLOOKUP(A57,'nom2'!$A$1:$G$1665,1,FALSE)</f>
        <v>#N/A</v>
      </c>
    </row>
    <row r="58" spans="1:9" x14ac:dyDescent="0.3">
      <c r="A58" s="1">
        <v>8237</v>
      </c>
      <c r="B58" s="1" t="s">
        <v>1647</v>
      </c>
      <c r="C58" s="1" t="s">
        <v>1649</v>
      </c>
      <c r="E58" s="1">
        <v>226</v>
      </c>
      <c r="F58" s="1" t="s">
        <v>77</v>
      </c>
      <c r="G58" s="1">
        <v>-1.071</v>
      </c>
      <c r="H58" s="1" t="e">
        <f>VLOOKUP(A58,'nom1'!$A$1:$G$1665,1,FALSE)</f>
        <v>#N/A</v>
      </c>
      <c r="I58" s="1" t="e">
        <f>VLOOKUP(A58,'nom2'!$A$1:$G$1665,1,FALSE)</f>
        <v>#N/A</v>
      </c>
    </row>
    <row r="59" spans="1:9" x14ac:dyDescent="0.3">
      <c r="A59" s="1">
        <v>8237</v>
      </c>
      <c r="B59" s="1" t="s">
        <v>1647</v>
      </c>
      <c r="C59" s="1" t="s">
        <v>1649</v>
      </c>
      <c r="D59" s="1" t="s">
        <v>1640</v>
      </c>
      <c r="E59" s="1">
        <v>8238</v>
      </c>
      <c r="F59" s="1" t="s">
        <v>1642</v>
      </c>
      <c r="G59" s="1">
        <v>-1</v>
      </c>
      <c r="H59" s="1" t="e">
        <f>VLOOKUP(A59,'nom1'!$A$1:$G$1665,1,FALSE)</f>
        <v>#N/A</v>
      </c>
      <c r="I59" s="1" t="e">
        <f>VLOOKUP(A59,'nom2'!$A$1:$G$1665,1,FALSE)</f>
        <v>#N/A</v>
      </c>
    </row>
    <row r="60" spans="1:9" x14ac:dyDescent="0.3">
      <c r="A60" s="1">
        <v>8237</v>
      </c>
      <c r="B60" s="1" t="s">
        <v>1647</v>
      </c>
      <c r="C60" s="1" t="s">
        <v>1649</v>
      </c>
      <c r="D60" s="1" t="s">
        <v>2023</v>
      </c>
      <c r="E60" s="1">
        <v>8232</v>
      </c>
      <c r="F60" s="1" t="s">
        <v>2024</v>
      </c>
      <c r="G60" s="1">
        <v>1</v>
      </c>
      <c r="H60" s="1" t="e">
        <f>VLOOKUP(A60,'nom1'!$A$1:$G$1665,1,FALSE)</f>
        <v>#N/A</v>
      </c>
      <c r="I60" s="1" t="e">
        <f>VLOOKUP(A60,'nom2'!$A$1:$G$1665,1,FALSE)</f>
        <v>#N/A</v>
      </c>
    </row>
    <row r="61" spans="1:9" x14ac:dyDescent="0.3">
      <c r="A61" s="1">
        <v>8238</v>
      </c>
      <c r="B61" s="1" t="s">
        <v>1640</v>
      </c>
      <c r="C61" s="1" t="s">
        <v>1642</v>
      </c>
      <c r="D61" s="1" t="s">
        <v>2023</v>
      </c>
      <c r="E61" s="1">
        <v>8232</v>
      </c>
      <c r="F61" s="1" t="s">
        <v>2024</v>
      </c>
      <c r="G61" s="1">
        <v>1</v>
      </c>
      <c r="H61" s="1" t="e">
        <f>VLOOKUP(A61,'nom1'!$A$1:$G$1665,1,FALSE)</f>
        <v>#N/A</v>
      </c>
      <c r="I61" s="1" t="e">
        <f>VLOOKUP(A61,'nom2'!$A$1:$G$1665,1,FALSE)</f>
        <v>#N/A</v>
      </c>
    </row>
    <row r="62" spans="1:9" x14ac:dyDescent="0.3">
      <c r="A62" s="1">
        <v>8238</v>
      </c>
      <c r="B62" s="1" t="s">
        <v>1640</v>
      </c>
      <c r="C62" s="1" t="s">
        <v>1642</v>
      </c>
      <c r="D62" s="1" t="s">
        <v>1647</v>
      </c>
      <c r="E62" s="1">
        <v>8237</v>
      </c>
      <c r="F62" s="1" t="s">
        <v>1649</v>
      </c>
      <c r="G62" s="1">
        <v>-1</v>
      </c>
      <c r="H62" s="1" t="e">
        <f>VLOOKUP(A62,'nom1'!$A$1:$G$1665,1,FALSE)</f>
        <v>#N/A</v>
      </c>
      <c r="I62" s="1" t="e">
        <f>VLOOKUP(A62,'nom2'!$A$1:$G$1665,1,FALSE)</f>
        <v>#N/A</v>
      </c>
    </row>
    <row r="63" spans="1:9" x14ac:dyDescent="0.3">
      <c r="A63" s="1">
        <v>8238</v>
      </c>
      <c r="B63" s="1" t="s">
        <v>1640</v>
      </c>
      <c r="C63" s="1" t="s">
        <v>1642</v>
      </c>
      <c r="E63" s="1">
        <v>226</v>
      </c>
      <c r="F63" s="1" t="s">
        <v>77</v>
      </c>
      <c r="G63" s="1">
        <v>-1.071</v>
      </c>
      <c r="H63" s="1" t="e">
        <f>VLOOKUP(A63,'nom1'!$A$1:$G$1665,1,FALSE)</f>
        <v>#N/A</v>
      </c>
      <c r="I63" s="1" t="e">
        <f>VLOOKUP(A63,'nom2'!$A$1:$G$1665,1,FALSE)</f>
        <v>#N/A</v>
      </c>
    </row>
    <row r="64" spans="1:9" x14ac:dyDescent="0.3">
      <c r="A64" s="1">
        <v>8381</v>
      </c>
      <c r="B64" s="1" t="s">
        <v>184</v>
      </c>
      <c r="C64" s="1" t="s">
        <v>1846</v>
      </c>
      <c r="D64" s="1" t="s">
        <v>2025</v>
      </c>
      <c r="E64" s="1">
        <v>8380</v>
      </c>
      <c r="F64" s="1" t="s">
        <v>2026</v>
      </c>
      <c r="G64" s="1">
        <v>3.6030000000000002</v>
      </c>
      <c r="H64" s="1" t="e">
        <f>VLOOKUP(A64,'nom1'!$A$1:$G$1665,1,FALSE)</f>
        <v>#N/A</v>
      </c>
      <c r="I64" s="1" t="e">
        <f>VLOOKUP(A64,'nom2'!$A$1:$G$1665,1,FALSE)</f>
        <v>#N/A</v>
      </c>
    </row>
    <row r="65" spans="1:9" x14ac:dyDescent="0.3">
      <c r="A65" s="1">
        <v>8757</v>
      </c>
      <c r="B65" s="1" t="s">
        <v>1636</v>
      </c>
      <c r="C65" s="1" t="s">
        <v>1637</v>
      </c>
      <c r="E65" s="1">
        <v>226</v>
      </c>
      <c r="F65" s="1" t="s">
        <v>77</v>
      </c>
      <c r="G65" s="1">
        <v>-1E-3</v>
      </c>
      <c r="H65" s="1" t="e">
        <f>VLOOKUP(A65,'nom1'!$A$1:$G$1665,1,FALSE)</f>
        <v>#N/A</v>
      </c>
      <c r="I65" s="1" t="e">
        <f>VLOOKUP(A65,'nom2'!$A$1:$G$1665,1,FALSE)</f>
        <v>#N/A</v>
      </c>
    </row>
    <row r="66" spans="1:9" x14ac:dyDescent="0.3">
      <c r="A66" s="1">
        <v>8757</v>
      </c>
      <c r="B66" s="1" t="s">
        <v>1636</v>
      </c>
      <c r="C66" s="1" t="s">
        <v>1637</v>
      </c>
      <c r="D66" s="1" t="s">
        <v>1638</v>
      </c>
      <c r="E66" s="1">
        <v>8756</v>
      </c>
      <c r="F66" s="1" t="s">
        <v>2027</v>
      </c>
      <c r="G66" s="1">
        <v>10.01</v>
      </c>
      <c r="H66" s="1" t="e">
        <f>VLOOKUP(A66,'nom1'!$A$1:$G$1665,1,FALSE)</f>
        <v>#N/A</v>
      </c>
      <c r="I66" s="1" t="e">
        <f>VLOOKUP(A66,'nom2'!$A$1:$G$1665,1,FALSE)</f>
        <v>#N/A</v>
      </c>
    </row>
    <row r="67" spans="1:9" x14ac:dyDescent="0.3">
      <c r="A67" s="1">
        <v>8950</v>
      </c>
      <c r="B67" s="1" t="s">
        <v>1663</v>
      </c>
      <c r="C67" s="1" t="s">
        <v>1666</v>
      </c>
      <c r="D67" s="1" t="s">
        <v>101</v>
      </c>
      <c r="E67" s="1">
        <v>4328</v>
      </c>
      <c r="F67" s="1" t="s">
        <v>1665</v>
      </c>
      <c r="G67" s="1">
        <v>1</v>
      </c>
      <c r="H67" s="1" t="e">
        <f>VLOOKUP(A67,'nom1'!$A$1:$G$1665,1,FALSE)</f>
        <v>#N/A</v>
      </c>
      <c r="I67" s="1" t="e">
        <f>VLOOKUP(A67,'nom2'!$A$1:$G$1665,1,FALSE)</f>
        <v>#N/A</v>
      </c>
    </row>
    <row r="68" spans="1:9" x14ac:dyDescent="0.3">
      <c r="A68" s="1">
        <v>8950</v>
      </c>
      <c r="B68" s="1" t="s">
        <v>1663</v>
      </c>
      <c r="C68" s="1" t="s">
        <v>1666</v>
      </c>
      <c r="D68" s="1" t="s">
        <v>101</v>
      </c>
      <c r="E68" s="1">
        <v>8949</v>
      </c>
      <c r="F68" s="1" t="s">
        <v>171</v>
      </c>
      <c r="G68" s="1">
        <v>-1</v>
      </c>
      <c r="H68" s="1" t="e">
        <f>VLOOKUP(A68,'nom1'!$A$1:$G$1665,1,FALSE)</f>
        <v>#N/A</v>
      </c>
      <c r="I68" s="1" t="e">
        <f>VLOOKUP(A68,'nom2'!$A$1:$G$1665,1,FALSE)</f>
        <v>#N/A</v>
      </c>
    </row>
    <row r="69" spans="1:9" x14ac:dyDescent="0.3">
      <c r="A69" s="1">
        <v>8950</v>
      </c>
      <c r="B69" s="1" t="s">
        <v>1663</v>
      </c>
      <c r="C69" s="1" t="s">
        <v>1666</v>
      </c>
      <c r="E69" s="1">
        <v>226</v>
      </c>
      <c r="F69" s="1" t="s">
        <v>77</v>
      </c>
      <c r="G69" s="1">
        <v>-2.4860000000000002</v>
      </c>
      <c r="H69" s="1" t="e">
        <f>VLOOKUP(A69,'nom1'!$A$1:$G$1665,1,FALSE)</f>
        <v>#N/A</v>
      </c>
      <c r="I69" s="1" t="e">
        <f>VLOOKUP(A69,'nom2'!$A$1:$G$1665,1,FALSE)</f>
        <v>#N/A</v>
      </c>
    </row>
    <row r="70" spans="1:9" x14ac:dyDescent="0.3">
      <c r="A70" s="1">
        <v>9773</v>
      </c>
      <c r="B70" s="1" t="s">
        <v>1954</v>
      </c>
      <c r="C70" s="1" t="s">
        <v>1956</v>
      </c>
      <c r="D70" s="1" t="s">
        <v>2009</v>
      </c>
      <c r="E70" s="1">
        <v>9760</v>
      </c>
      <c r="F70" s="1" t="s">
        <v>2010</v>
      </c>
      <c r="G70" s="1">
        <v>3.2829999999999999</v>
      </c>
      <c r="H70" s="1" t="e">
        <f>VLOOKUP(A70,'nom1'!$A$1:$G$1665,1,FALSE)</f>
        <v>#N/A</v>
      </c>
      <c r="I70" s="1" t="e">
        <f>VLOOKUP(A70,'nom2'!$A$1:$G$1665,1,FALSE)</f>
        <v>#N/A</v>
      </c>
    </row>
    <row r="71" spans="1:9" x14ac:dyDescent="0.3">
      <c r="A71" s="1">
        <v>10162</v>
      </c>
      <c r="B71" s="1" t="s">
        <v>1782</v>
      </c>
      <c r="C71" s="1" t="s">
        <v>1783</v>
      </c>
      <c r="D71" s="1" t="s">
        <v>2028</v>
      </c>
      <c r="E71" s="1">
        <v>11644</v>
      </c>
      <c r="F71" s="1" t="s">
        <v>2029</v>
      </c>
      <c r="G71" s="1">
        <v>4.5570000000000004</v>
      </c>
      <c r="H71" s="1" t="e">
        <f>VLOOKUP(A71,'nom1'!$A$1:$G$1665,1,FALSE)</f>
        <v>#N/A</v>
      </c>
      <c r="I71" s="1" t="e">
        <f>VLOOKUP(A71,'nom2'!$A$1:$G$1665,1,FALSE)</f>
        <v>#N/A</v>
      </c>
    </row>
    <row r="72" spans="1:9" x14ac:dyDescent="0.3">
      <c r="A72" s="1">
        <v>10167</v>
      </c>
      <c r="B72" s="1" t="s">
        <v>1788</v>
      </c>
      <c r="C72" s="1" t="s">
        <v>1789</v>
      </c>
      <c r="D72" s="1" t="s">
        <v>2030</v>
      </c>
      <c r="E72" s="1">
        <v>12166</v>
      </c>
      <c r="F72" s="1" t="s">
        <v>2031</v>
      </c>
      <c r="G72" s="1">
        <v>1.107</v>
      </c>
      <c r="H72" s="1" t="e">
        <f>VLOOKUP(A72,'nom1'!$A$1:$G$1665,1,FALSE)</f>
        <v>#N/A</v>
      </c>
      <c r="I72" s="1" t="e">
        <f>VLOOKUP(A72,'nom2'!$A$1:$G$1665,1,FALSE)</f>
        <v>#N/A</v>
      </c>
    </row>
    <row r="73" spans="1:9" x14ac:dyDescent="0.3">
      <c r="A73" s="1">
        <v>10204</v>
      </c>
      <c r="B73" s="1" t="s">
        <v>943</v>
      </c>
      <c r="C73" s="1" t="s">
        <v>944</v>
      </c>
      <c r="D73" s="1" t="s">
        <v>348</v>
      </c>
      <c r="E73" s="1">
        <v>7750</v>
      </c>
      <c r="F73" s="1" t="s">
        <v>1692</v>
      </c>
      <c r="G73" s="1">
        <v>1</v>
      </c>
      <c r="H73" s="1" t="e">
        <f>VLOOKUP(A73,'nom1'!$A$1:$G$1665,1,FALSE)</f>
        <v>#N/A</v>
      </c>
      <c r="I73" s="1" t="e">
        <f>VLOOKUP(A73,'nom2'!$A$1:$G$1665,1,FALSE)</f>
        <v>#N/A</v>
      </c>
    </row>
    <row r="74" spans="1:9" x14ac:dyDescent="0.3">
      <c r="A74" s="1">
        <v>10204</v>
      </c>
      <c r="B74" s="1" t="s">
        <v>943</v>
      </c>
      <c r="C74" s="1" t="s">
        <v>944</v>
      </c>
      <c r="E74" s="1">
        <v>226</v>
      </c>
      <c r="F74" s="1" t="s">
        <v>77</v>
      </c>
      <c r="G74" s="1">
        <v>-2.722</v>
      </c>
      <c r="H74" s="1" t="e">
        <f>VLOOKUP(A74,'nom1'!$A$1:$G$1665,1,FALSE)</f>
        <v>#N/A</v>
      </c>
      <c r="I74" s="1" t="e">
        <f>VLOOKUP(A74,'nom2'!$A$1:$G$1665,1,FALSE)</f>
        <v>#N/A</v>
      </c>
    </row>
    <row r="75" spans="1:9" x14ac:dyDescent="0.3">
      <c r="A75" s="1">
        <v>10204</v>
      </c>
      <c r="B75" s="1" t="s">
        <v>943</v>
      </c>
      <c r="C75" s="1" t="s">
        <v>944</v>
      </c>
      <c r="D75" s="1" t="s">
        <v>348</v>
      </c>
      <c r="E75" s="1">
        <v>10202</v>
      </c>
      <c r="F75" s="1" t="s">
        <v>349</v>
      </c>
      <c r="G75" s="1">
        <v>-1</v>
      </c>
      <c r="H75" s="1" t="e">
        <f>VLOOKUP(A75,'nom1'!$A$1:$G$1665,1,FALSE)</f>
        <v>#N/A</v>
      </c>
      <c r="I75" s="1" t="e">
        <f>VLOOKUP(A75,'nom2'!$A$1:$G$1665,1,FALSE)</f>
        <v>#N/A</v>
      </c>
    </row>
    <row r="76" spans="1:9" x14ac:dyDescent="0.3">
      <c r="A76" s="1">
        <v>10207</v>
      </c>
      <c r="B76" s="1" t="s">
        <v>943</v>
      </c>
      <c r="C76" s="1" t="s">
        <v>946</v>
      </c>
      <c r="D76" s="1" t="s">
        <v>348</v>
      </c>
      <c r="E76" s="1">
        <v>10205</v>
      </c>
      <c r="F76" s="1" t="s">
        <v>351</v>
      </c>
      <c r="G76" s="1">
        <v>-1</v>
      </c>
      <c r="H76" s="1" t="e">
        <f>VLOOKUP(A76,'nom1'!$A$1:$G$1665,1,FALSE)</f>
        <v>#N/A</v>
      </c>
      <c r="I76" s="1" t="e">
        <f>VLOOKUP(A76,'nom2'!$A$1:$G$1665,1,FALSE)</f>
        <v>#N/A</v>
      </c>
    </row>
    <row r="77" spans="1:9" x14ac:dyDescent="0.3">
      <c r="A77" s="1">
        <v>10207</v>
      </c>
      <c r="B77" s="1" t="s">
        <v>943</v>
      </c>
      <c r="C77" s="1" t="s">
        <v>946</v>
      </c>
      <c r="E77" s="1">
        <v>226</v>
      </c>
      <c r="F77" s="1" t="s">
        <v>77</v>
      </c>
      <c r="G77" s="1">
        <v>-2.722</v>
      </c>
      <c r="H77" s="1" t="e">
        <f>VLOOKUP(A77,'nom1'!$A$1:$G$1665,1,FALSE)</f>
        <v>#N/A</v>
      </c>
      <c r="I77" s="1" t="e">
        <f>VLOOKUP(A77,'nom2'!$A$1:$G$1665,1,FALSE)</f>
        <v>#N/A</v>
      </c>
    </row>
    <row r="78" spans="1:9" x14ac:dyDescent="0.3">
      <c r="A78" s="1">
        <v>10207</v>
      </c>
      <c r="B78" s="1" t="s">
        <v>943</v>
      </c>
      <c r="C78" s="1" t="s">
        <v>946</v>
      </c>
      <c r="D78" s="1" t="s">
        <v>348</v>
      </c>
      <c r="E78" s="1">
        <v>7750</v>
      </c>
      <c r="F78" s="1" t="s">
        <v>1692</v>
      </c>
      <c r="G78" s="1">
        <v>1</v>
      </c>
      <c r="H78" s="1" t="e">
        <f>VLOOKUP(A78,'nom1'!$A$1:$G$1665,1,FALSE)</f>
        <v>#N/A</v>
      </c>
      <c r="I78" s="1" t="e">
        <f>VLOOKUP(A78,'nom2'!$A$1:$G$1665,1,FALSE)</f>
        <v>#N/A</v>
      </c>
    </row>
    <row r="79" spans="1:9" x14ac:dyDescent="0.3">
      <c r="A79" s="1">
        <v>10347</v>
      </c>
      <c r="B79" s="1" t="s">
        <v>1614</v>
      </c>
      <c r="C79" s="1" t="s">
        <v>1620</v>
      </c>
      <c r="D79" s="1" t="s">
        <v>2032</v>
      </c>
      <c r="E79" s="1">
        <v>10346</v>
      </c>
      <c r="F79" s="1" t="s">
        <v>2033</v>
      </c>
      <c r="G79" s="1">
        <v>1</v>
      </c>
      <c r="H79" s="1" t="e">
        <f>VLOOKUP(A79,'nom1'!$A$1:$G$1665,1,FALSE)</f>
        <v>#N/A</v>
      </c>
      <c r="I79" s="1" t="e">
        <f>VLOOKUP(A79,'nom2'!$A$1:$G$1665,1,FALSE)</f>
        <v>#N/A</v>
      </c>
    </row>
    <row r="80" spans="1:9" x14ac:dyDescent="0.3">
      <c r="A80" s="1">
        <v>10347</v>
      </c>
      <c r="B80" s="1" t="s">
        <v>1614</v>
      </c>
      <c r="C80" s="1" t="s">
        <v>1620</v>
      </c>
      <c r="D80" s="1" t="s">
        <v>2034</v>
      </c>
      <c r="E80" s="1">
        <v>10343</v>
      </c>
      <c r="F80" s="1" t="s">
        <v>2035</v>
      </c>
      <c r="G80" s="1">
        <v>1</v>
      </c>
      <c r="H80" s="1" t="e">
        <f>VLOOKUP(A80,'nom1'!$A$1:$G$1665,1,FALSE)</f>
        <v>#N/A</v>
      </c>
      <c r="I80" s="1" t="e">
        <f>VLOOKUP(A80,'nom2'!$A$1:$G$1665,1,FALSE)</f>
        <v>#N/A</v>
      </c>
    </row>
    <row r="81" spans="1:9" x14ac:dyDescent="0.3">
      <c r="A81" s="1">
        <v>10355</v>
      </c>
      <c r="B81" s="1" t="s">
        <v>1616</v>
      </c>
      <c r="C81" s="1" t="s">
        <v>1621</v>
      </c>
      <c r="D81" s="1" t="s">
        <v>2036</v>
      </c>
      <c r="E81" s="1">
        <v>10354</v>
      </c>
      <c r="F81" s="1" t="s">
        <v>2037</v>
      </c>
      <c r="G81" s="1">
        <v>1</v>
      </c>
      <c r="H81" s="1" t="e">
        <f>VLOOKUP(A81,'nom1'!$A$1:$G$1665,1,FALSE)</f>
        <v>#N/A</v>
      </c>
      <c r="I81" s="1" t="e">
        <f>VLOOKUP(A81,'nom2'!$A$1:$G$1665,1,FALSE)</f>
        <v>#N/A</v>
      </c>
    </row>
    <row r="82" spans="1:9" x14ac:dyDescent="0.3">
      <c r="A82" s="1">
        <v>10355</v>
      </c>
      <c r="B82" s="1" t="s">
        <v>1616</v>
      </c>
      <c r="C82" s="1" t="s">
        <v>1621</v>
      </c>
      <c r="D82" s="1" t="s">
        <v>2038</v>
      </c>
      <c r="E82" s="1">
        <v>10350</v>
      </c>
      <c r="F82" s="1" t="s">
        <v>2039</v>
      </c>
      <c r="G82" s="1">
        <v>1</v>
      </c>
      <c r="H82" s="1" t="e">
        <f>VLOOKUP(A82,'nom1'!$A$1:$G$1665,1,FALSE)</f>
        <v>#N/A</v>
      </c>
      <c r="I82" s="1" t="e">
        <f>VLOOKUP(A82,'nom2'!$A$1:$G$1665,1,FALSE)</f>
        <v>#N/A</v>
      </c>
    </row>
    <row r="83" spans="1:9" x14ac:dyDescent="0.3">
      <c r="A83" s="1">
        <v>10374</v>
      </c>
      <c r="B83" s="1" t="s">
        <v>1631</v>
      </c>
      <c r="C83" s="1" t="s">
        <v>1633</v>
      </c>
      <c r="D83" s="1" t="s">
        <v>2040</v>
      </c>
      <c r="E83" s="1">
        <v>10373</v>
      </c>
      <c r="F83" s="1" t="s">
        <v>2041</v>
      </c>
      <c r="G83" s="1">
        <v>1</v>
      </c>
      <c r="H83" s="1" t="e">
        <f>VLOOKUP(A83,'nom1'!$A$1:$G$1665,1,FALSE)</f>
        <v>#N/A</v>
      </c>
      <c r="I83" s="1" t="e">
        <f>VLOOKUP(A83,'nom2'!$A$1:$G$1665,1,FALSE)</f>
        <v>#N/A</v>
      </c>
    </row>
    <row r="84" spans="1:9" x14ac:dyDescent="0.3">
      <c r="A84" s="1">
        <v>10374</v>
      </c>
      <c r="B84" s="1" t="s">
        <v>1631</v>
      </c>
      <c r="C84" s="1" t="s">
        <v>1633</v>
      </c>
      <c r="D84" s="1" t="s">
        <v>2042</v>
      </c>
      <c r="E84" s="1">
        <v>10372</v>
      </c>
      <c r="F84" s="1" t="s">
        <v>2043</v>
      </c>
      <c r="G84" s="1">
        <v>1</v>
      </c>
      <c r="H84" s="1" t="e">
        <f>VLOOKUP(A84,'nom1'!$A$1:$G$1665,1,FALSE)</f>
        <v>#N/A</v>
      </c>
      <c r="I84" s="1" t="e">
        <f>VLOOKUP(A84,'nom2'!$A$1:$G$1665,1,FALSE)</f>
        <v>#N/A</v>
      </c>
    </row>
    <row r="85" spans="1:9" x14ac:dyDescent="0.3">
      <c r="A85" s="1">
        <v>10380</v>
      </c>
      <c r="B85" s="1" t="s">
        <v>1624</v>
      </c>
      <c r="C85" s="1" t="s">
        <v>1625</v>
      </c>
      <c r="E85" s="1">
        <v>226</v>
      </c>
      <c r="F85" s="1" t="s">
        <v>77</v>
      </c>
      <c r="G85" s="1">
        <v>-0.107</v>
      </c>
      <c r="H85" s="1" t="e">
        <f>VLOOKUP(A85,'nom1'!$A$1:$G$1665,1,FALSE)</f>
        <v>#N/A</v>
      </c>
      <c r="I85" s="1" t="e">
        <f>VLOOKUP(A85,'nom2'!$A$1:$G$1665,1,FALSE)</f>
        <v>#N/A</v>
      </c>
    </row>
    <row r="86" spans="1:9" x14ac:dyDescent="0.3">
      <c r="A86" s="1">
        <v>10380</v>
      </c>
      <c r="B86" s="1" t="s">
        <v>1624</v>
      </c>
      <c r="C86" s="1" t="s">
        <v>1625</v>
      </c>
      <c r="D86" s="1" t="s">
        <v>2044</v>
      </c>
      <c r="E86" s="1">
        <v>10370</v>
      </c>
      <c r="F86" s="1" t="s">
        <v>2045</v>
      </c>
      <c r="G86" s="1">
        <v>0.77600000000000002</v>
      </c>
      <c r="H86" s="1" t="e">
        <f>VLOOKUP(A86,'nom1'!$A$1:$G$1665,1,FALSE)</f>
        <v>#N/A</v>
      </c>
      <c r="I86" s="1" t="e">
        <f>VLOOKUP(A86,'nom2'!$A$1:$G$1665,1,FALSE)</f>
        <v>#N/A</v>
      </c>
    </row>
    <row r="87" spans="1:9" x14ac:dyDescent="0.3">
      <c r="A87" s="1">
        <v>10520</v>
      </c>
      <c r="B87" s="1" t="s">
        <v>1721</v>
      </c>
      <c r="C87" s="1" t="s">
        <v>1722</v>
      </c>
      <c r="D87" s="1" t="s">
        <v>2046</v>
      </c>
      <c r="E87" s="1">
        <v>10519</v>
      </c>
      <c r="F87" s="1" t="s">
        <v>2047</v>
      </c>
      <c r="G87" s="1">
        <v>5.8090000000000002</v>
      </c>
      <c r="H87" s="1" t="e">
        <f>VLOOKUP(A87,'nom1'!$A$1:$G$1665,1,FALSE)</f>
        <v>#N/A</v>
      </c>
      <c r="I87" s="1" t="e">
        <f>VLOOKUP(A87,'nom2'!$A$1:$G$1665,1,FALSE)</f>
        <v>#N/A</v>
      </c>
    </row>
    <row r="88" spans="1:9" x14ac:dyDescent="0.3">
      <c r="A88" s="1">
        <v>10520</v>
      </c>
      <c r="B88" s="1" t="s">
        <v>1721</v>
      </c>
      <c r="C88" s="1" t="s">
        <v>1722</v>
      </c>
      <c r="E88" s="1">
        <v>226</v>
      </c>
      <c r="F88" s="1" t="s">
        <v>77</v>
      </c>
      <c r="G88" s="1">
        <v>-1E-3</v>
      </c>
      <c r="H88" s="1" t="e">
        <f>VLOOKUP(A88,'nom1'!$A$1:$G$1665,1,FALSE)</f>
        <v>#N/A</v>
      </c>
      <c r="I88" s="1" t="e">
        <f>VLOOKUP(A88,'nom2'!$A$1:$G$1665,1,FALSE)</f>
        <v>#N/A</v>
      </c>
    </row>
    <row r="89" spans="1:9" x14ac:dyDescent="0.3">
      <c r="A89" s="1">
        <v>10610</v>
      </c>
      <c r="B89" s="1" t="s">
        <v>1626</v>
      </c>
      <c r="C89" s="1" t="s">
        <v>1627</v>
      </c>
      <c r="D89" s="1" t="s">
        <v>1626</v>
      </c>
      <c r="E89" s="1">
        <v>10379</v>
      </c>
      <c r="F89" s="1" t="s">
        <v>2048</v>
      </c>
      <c r="G89" s="1">
        <v>1</v>
      </c>
      <c r="H89" s="1" t="e">
        <f>VLOOKUP(A89,'nom1'!$A$1:$G$1665,1,FALSE)</f>
        <v>#N/A</v>
      </c>
      <c r="I89" s="1" t="e">
        <f>VLOOKUP(A89,'nom2'!$A$1:$G$1665,1,FALSE)</f>
        <v>#N/A</v>
      </c>
    </row>
    <row r="90" spans="1:9" x14ac:dyDescent="0.3">
      <c r="A90" s="1">
        <v>10669</v>
      </c>
      <c r="B90" s="1" t="s">
        <v>643</v>
      </c>
      <c r="C90" s="1" t="s">
        <v>1575</v>
      </c>
      <c r="D90" s="1" t="s">
        <v>2049</v>
      </c>
      <c r="E90" s="1">
        <v>10667</v>
      </c>
      <c r="F90" s="1" t="s">
        <v>2050</v>
      </c>
      <c r="G90" s="1">
        <v>0.59399999999999997</v>
      </c>
      <c r="H90" s="1" t="e">
        <f>VLOOKUP(A90,'nom1'!$A$1:$G$1665,1,FALSE)</f>
        <v>#N/A</v>
      </c>
      <c r="I90" s="1" t="e">
        <f>VLOOKUP(A90,'nom2'!$A$1:$G$1665,1,FALSE)</f>
        <v>#N/A</v>
      </c>
    </row>
    <row r="91" spans="1:9" x14ac:dyDescent="0.3">
      <c r="A91" s="1">
        <v>10669</v>
      </c>
      <c r="B91" s="1" t="s">
        <v>643</v>
      </c>
      <c r="C91" s="1" t="s">
        <v>1575</v>
      </c>
      <c r="E91" s="1">
        <v>227</v>
      </c>
      <c r="F91" s="1" t="s">
        <v>92</v>
      </c>
      <c r="G91" s="1">
        <v>-4.2000000000000003E-2</v>
      </c>
      <c r="H91" s="1" t="e">
        <f>VLOOKUP(A91,'nom1'!$A$1:$G$1665,1,FALSE)</f>
        <v>#N/A</v>
      </c>
      <c r="I91" s="1" t="e">
        <f>VLOOKUP(A91,'nom2'!$A$1:$G$1665,1,FALSE)</f>
        <v>#N/A</v>
      </c>
    </row>
    <row r="92" spans="1:9" x14ac:dyDescent="0.3">
      <c r="A92" s="1">
        <v>10672</v>
      </c>
      <c r="B92" s="1" t="s">
        <v>647</v>
      </c>
      <c r="C92" s="1" t="s">
        <v>1576</v>
      </c>
      <c r="E92" s="1">
        <v>227</v>
      </c>
      <c r="F92" s="1" t="s">
        <v>92</v>
      </c>
      <c r="G92" s="1">
        <v>-0.03</v>
      </c>
      <c r="H92" s="1" t="e">
        <f>VLOOKUP(A92,'nom1'!$A$1:$G$1665,1,FALSE)</f>
        <v>#N/A</v>
      </c>
      <c r="I92" s="1" t="e">
        <f>VLOOKUP(A92,'nom2'!$A$1:$G$1665,1,FALSE)</f>
        <v>#N/A</v>
      </c>
    </row>
    <row r="93" spans="1:9" x14ac:dyDescent="0.3">
      <c r="A93" s="1">
        <v>10672</v>
      </c>
      <c r="B93" s="1" t="s">
        <v>647</v>
      </c>
      <c r="C93" s="1" t="s">
        <v>1576</v>
      </c>
      <c r="D93" s="1" t="s">
        <v>2051</v>
      </c>
      <c r="E93" s="1">
        <v>10671</v>
      </c>
      <c r="F93" s="1" t="s">
        <v>2052</v>
      </c>
      <c r="G93" s="1">
        <v>0.54</v>
      </c>
      <c r="H93" s="1" t="e">
        <f>VLOOKUP(A93,'nom1'!$A$1:$G$1665,1,FALSE)</f>
        <v>#N/A</v>
      </c>
      <c r="I93" s="1" t="e">
        <f>VLOOKUP(A93,'nom2'!$A$1:$G$1665,1,FALSE)</f>
        <v>#N/A</v>
      </c>
    </row>
    <row r="94" spans="1:9" x14ac:dyDescent="0.3">
      <c r="A94" s="1">
        <v>10739</v>
      </c>
      <c r="B94" s="1" t="s">
        <v>1614</v>
      </c>
      <c r="C94" s="1" t="s">
        <v>1615</v>
      </c>
      <c r="D94" s="1" t="s">
        <v>2032</v>
      </c>
      <c r="E94" s="1">
        <v>10346</v>
      </c>
      <c r="F94" s="1" t="s">
        <v>2033</v>
      </c>
      <c r="G94" s="1">
        <v>1</v>
      </c>
      <c r="H94" s="1" t="e">
        <f>VLOOKUP(A94,'nom1'!$A$1:$G$1665,1,FALSE)</f>
        <v>#N/A</v>
      </c>
      <c r="I94" s="1" t="e">
        <f>VLOOKUP(A94,'nom2'!$A$1:$G$1665,1,FALSE)</f>
        <v>#N/A</v>
      </c>
    </row>
    <row r="95" spans="1:9" x14ac:dyDescent="0.3">
      <c r="A95" s="1">
        <v>10739</v>
      </c>
      <c r="B95" s="1" t="s">
        <v>1614</v>
      </c>
      <c r="C95" s="1" t="s">
        <v>1615</v>
      </c>
      <c r="D95" s="1" t="s">
        <v>2034</v>
      </c>
      <c r="E95" s="1">
        <v>10738</v>
      </c>
      <c r="F95" s="1" t="s">
        <v>2035</v>
      </c>
      <c r="G95" s="1">
        <v>1</v>
      </c>
      <c r="H95" s="1" t="e">
        <f>VLOOKUP(A95,'nom1'!$A$1:$G$1665,1,FALSE)</f>
        <v>#N/A</v>
      </c>
      <c r="I95" s="1" t="e">
        <f>VLOOKUP(A95,'nom2'!$A$1:$G$1665,1,FALSE)</f>
        <v>#N/A</v>
      </c>
    </row>
    <row r="96" spans="1:9" x14ac:dyDescent="0.3">
      <c r="A96" s="1">
        <v>10742</v>
      </c>
      <c r="B96" s="1" t="s">
        <v>1616</v>
      </c>
      <c r="C96" s="1" t="s">
        <v>1617</v>
      </c>
      <c r="D96" s="1" t="s">
        <v>2038</v>
      </c>
      <c r="E96" s="1">
        <v>12094</v>
      </c>
      <c r="F96" s="1" t="s">
        <v>2053</v>
      </c>
      <c r="G96" s="1">
        <v>1</v>
      </c>
      <c r="H96" s="1" t="e">
        <f>VLOOKUP(A96,'nom1'!$A$1:$G$1665,1,FALSE)</f>
        <v>#N/A</v>
      </c>
      <c r="I96" s="1" t="e">
        <f>VLOOKUP(A96,'nom2'!$A$1:$G$1665,1,FALSE)</f>
        <v>#N/A</v>
      </c>
    </row>
    <row r="97" spans="1:9" x14ac:dyDescent="0.3">
      <c r="A97" s="1">
        <v>10742</v>
      </c>
      <c r="B97" s="1" t="s">
        <v>1616</v>
      </c>
      <c r="C97" s="1" t="s">
        <v>1617</v>
      </c>
      <c r="D97" s="1" t="s">
        <v>2036</v>
      </c>
      <c r="E97" s="1">
        <v>10354</v>
      </c>
      <c r="F97" s="1" t="s">
        <v>2037</v>
      </c>
      <c r="G97" s="1">
        <v>1</v>
      </c>
      <c r="H97" s="1" t="e">
        <f>VLOOKUP(A97,'nom1'!$A$1:$G$1665,1,FALSE)</f>
        <v>#N/A</v>
      </c>
      <c r="I97" s="1" t="e">
        <f>VLOOKUP(A97,'nom2'!$A$1:$G$1665,1,FALSE)</f>
        <v>#N/A</v>
      </c>
    </row>
    <row r="98" spans="1:9" x14ac:dyDescent="0.3">
      <c r="A98" s="1">
        <v>10748</v>
      </c>
      <c r="B98" s="1" t="s">
        <v>1618</v>
      </c>
      <c r="C98" s="1" t="s">
        <v>1619</v>
      </c>
      <c r="D98" s="1" t="s">
        <v>1626</v>
      </c>
      <c r="E98" s="1">
        <v>10356</v>
      </c>
      <c r="F98" s="1" t="s">
        <v>2054</v>
      </c>
      <c r="G98" s="1">
        <v>1</v>
      </c>
      <c r="H98" s="1" t="e">
        <f>VLOOKUP(A98,'nom1'!$A$1:$G$1665,1,FALSE)</f>
        <v>#N/A</v>
      </c>
      <c r="I98" s="1" t="e">
        <f>VLOOKUP(A98,'nom2'!$A$1:$G$1665,1,FALSE)</f>
        <v>#N/A</v>
      </c>
    </row>
    <row r="99" spans="1:9" x14ac:dyDescent="0.3">
      <c r="A99" s="1">
        <v>10748</v>
      </c>
      <c r="B99" s="1" t="s">
        <v>1618</v>
      </c>
      <c r="C99" s="1" t="s">
        <v>1619</v>
      </c>
      <c r="D99" s="1" t="s">
        <v>2055</v>
      </c>
      <c r="E99" s="1">
        <v>10359</v>
      </c>
      <c r="F99" s="1" t="s">
        <v>2056</v>
      </c>
      <c r="G99" s="1">
        <v>1</v>
      </c>
      <c r="H99" s="1" t="e">
        <f>VLOOKUP(A99,'nom1'!$A$1:$G$1665,1,FALSE)</f>
        <v>#N/A</v>
      </c>
      <c r="I99" s="1" t="e">
        <f>VLOOKUP(A99,'nom2'!$A$1:$G$1665,1,FALSE)</f>
        <v>#N/A</v>
      </c>
    </row>
    <row r="100" spans="1:9" x14ac:dyDescent="0.3">
      <c r="A100" s="1">
        <v>10748</v>
      </c>
      <c r="B100" s="1" t="s">
        <v>1618</v>
      </c>
      <c r="C100" s="1" t="s">
        <v>1619</v>
      </c>
      <c r="D100" s="1" t="s">
        <v>2057</v>
      </c>
      <c r="E100" s="1">
        <v>10290</v>
      </c>
      <c r="F100" s="1" t="s">
        <v>2058</v>
      </c>
      <c r="G100" s="1">
        <v>1</v>
      </c>
      <c r="H100" s="1" t="e">
        <f>VLOOKUP(A100,'nom1'!$A$1:$G$1665,1,FALSE)</f>
        <v>#N/A</v>
      </c>
      <c r="I100" s="1" t="e">
        <f>VLOOKUP(A100,'nom2'!$A$1:$G$1665,1,FALSE)</f>
        <v>#N/A</v>
      </c>
    </row>
    <row r="101" spans="1:9" x14ac:dyDescent="0.3">
      <c r="A101" s="1">
        <v>10748</v>
      </c>
      <c r="B101" s="1" t="s">
        <v>1618</v>
      </c>
      <c r="C101" s="1" t="s">
        <v>1619</v>
      </c>
      <c r="D101" s="1" t="s">
        <v>2059</v>
      </c>
      <c r="E101" s="1">
        <v>10358</v>
      </c>
      <c r="F101" s="1" t="s">
        <v>2060</v>
      </c>
      <c r="G101" s="1">
        <v>1</v>
      </c>
      <c r="H101" s="1" t="e">
        <f>VLOOKUP(A101,'nom1'!$A$1:$G$1665,1,FALSE)</f>
        <v>#N/A</v>
      </c>
      <c r="I101" s="1" t="e">
        <f>VLOOKUP(A101,'nom2'!$A$1:$G$1665,1,FALSE)</f>
        <v>#N/A</v>
      </c>
    </row>
    <row r="102" spans="1:9" x14ac:dyDescent="0.3">
      <c r="A102" s="1">
        <v>10748</v>
      </c>
      <c r="B102" s="1" t="s">
        <v>1618</v>
      </c>
      <c r="C102" s="1" t="s">
        <v>1619</v>
      </c>
      <c r="D102" s="1" t="s">
        <v>1624</v>
      </c>
      <c r="E102" s="1">
        <v>10747</v>
      </c>
      <c r="F102" s="1" t="s">
        <v>2061</v>
      </c>
      <c r="G102" s="1">
        <v>1</v>
      </c>
      <c r="H102" s="1" t="e">
        <f>VLOOKUP(A102,'nom1'!$A$1:$G$1665,1,FALSE)</f>
        <v>#N/A</v>
      </c>
      <c r="I102" s="1" t="e">
        <f>VLOOKUP(A102,'nom2'!$A$1:$G$1665,1,FALSE)</f>
        <v>#N/A</v>
      </c>
    </row>
    <row r="103" spans="1:9" x14ac:dyDescent="0.3">
      <c r="A103" s="1">
        <v>10753</v>
      </c>
      <c r="B103" s="1" t="s">
        <v>1629</v>
      </c>
      <c r="C103" s="1" t="s">
        <v>1630</v>
      </c>
      <c r="E103" s="1">
        <v>227</v>
      </c>
      <c r="F103" s="1" t="s">
        <v>92</v>
      </c>
      <c r="G103" s="1">
        <v>-0.42</v>
      </c>
      <c r="H103" s="1" t="e">
        <f>VLOOKUP(A103,'nom1'!$A$1:$G$1665,1,FALSE)</f>
        <v>#N/A</v>
      </c>
      <c r="I103" s="1" t="e">
        <f>VLOOKUP(A103,'nom2'!$A$1:$G$1665,1,FALSE)</f>
        <v>#N/A</v>
      </c>
    </row>
    <row r="104" spans="1:9" x14ac:dyDescent="0.3">
      <c r="A104" s="1">
        <v>10753</v>
      </c>
      <c r="B104" s="1" t="s">
        <v>1629</v>
      </c>
      <c r="C104" s="1" t="s">
        <v>1630</v>
      </c>
      <c r="D104" s="1" t="s">
        <v>1634</v>
      </c>
      <c r="E104" s="1">
        <v>10760</v>
      </c>
      <c r="F104" s="1" t="s">
        <v>1635</v>
      </c>
      <c r="G104" s="1">
        <v>-1</v>
      </c>
      <c r="H104" s="1" t="e">
        <f>VLOOKUP(A104,'nom1'!$A$1:$G$1665,1,FALSE)</f>
        <v>#N/A</v>
      </c>
      <c r="I104" s="1" t="e">
        <f>VLOOKUP(A104,'nom2'!$A$1:$G$1665,1,FALSE)</f>
        <v>#N/A</v>
      </c>
    </row>
    <row r="105" spans="1:9" x14ac:dyDescent="0.3">
      <c r="A105" s="1">
        <v>10753</v>
      </c>
      <c r="B105" s="1" t="s">
        <v>1629</v>
      </c>
      <c r="C105" s="1" t="s">
        <v>1630</v>
      </c>
      <c r="D105" s="1" t="s">
        <v>2062</v>
      </c>
      <c r="E105" s="1">
        <v>10367</v>
      </c>
      <c r="F105" s="1" t="s">
        <v>2063</v>
      </c>
      <c r="G105" s="1">
        <v>1.1399999999999999</v>
      </c>
      <c r="H105" s="1" t="e">
        <f>VLOOKUP(A105,'nom1'!$A$1:$G$1665,1,FALSE)</f>
        <v>#N/A</v>
      </c>
      <c r="I105" s="1" t="e">
        <f>VLOOKUP(A105,'nom2'!$A$1:$G$1665,1,FALSE)</f>
        <v>#N/A</v>
      </c>
    </row>
    <row r="106" spans="1:9" x14ac:dyDescent="0.3">
      <c r="A106" s="1">
        <v>10758</v>
      </c>
      <c r="B106" s="1" t="s">
        <v>1631</v>
      </c>
      <c r="C106" s="1" t="s">
        <v>1632</v>
      </c>
      <c r="D106" s="1" t="s">
        <v>2040</v>
      </c>
      <c r="E106" s="1">
        <v>10754</v>
      </c>
      <c r="F106" s="1" t="s">
        <v>2064</v>
      </c>
      <c r="G106" s="1">
        <v>1</v>
      </c>
      <c r="H106" s="1" t="e">
        <f>VLOOKUP(A106,'nom1'!$A$1:$G$1665,1,FALSE)</f>
        <v>#N/A</v>
      </c>
      <c r="I106" s="1" t="e">
        <f>VLOOKUP(A106,'nom2'!$A$1:$G$1665,1,FALSE)</f>
        <v>#N/A</v>
      </c>
    </row>
    <row r="107" spans="1:9" x14ac:dyDescent="0.3">
      <c r="A107" s="1">
        <v>10758</v>
      </c>
      <c r="B107" s="1" t="s">
        <v>1631</v>
      </c>
      <c r="C107" s="1" t="s">
        <v>1632</v>
      </c>
      <c r="D107" s="1" t="s">
        <v>2042</v>
      </c>
      <c r="E107" s="1">
        <v>10757</v>
      </c>
      <c r="F107" s="1" t="s">
        <v>2065</v>
      </c>
      <c r="G107" s="1">
        <v>1</v>
      </c>
      <c r="H107" s="1" t="e">
        <f>VLOOKUP(A107,'nom1'!$A$1:$G$1665,1,FALSE)</f>
        <v>#N/A</v>
      </c>
      <c r="I107" s="1" t="e">
        <f>VLOOKUP(A107,'nom2'!$A$1:$G$1665,1,FALSE)</f>
        <v>#N/A</v>
      </c>
    </row>
    <row r="108" spans="1:9" x14ac:dyDescent="0.3">
      <c r="A108" s="1">
        <v>10760</v>
      </c>
      <c r="B108" s="1" t="s">
        <v>1634</v>
      </c>
      <c r="C108" s="1" t="s">
        <v>1635</v>
      </c>
      <c r="D108" s="1" t="s">
        <v>2062</v>
      </c>
      <c r="E108" s="1">
        <v>10367</v>
      </c>
      <c r="F108" s="1" t="s">
        <v>2063</v>
      </c>
      <c r="G108" s="1">
        <v>1.1399999999999999</v>
      </c>
      <c r="H108" s="1" t="e">
        <f>VLOOKUP(A108,'nom1'!$A$1:$G$1665,1,FALSE)</f>
        <v>#N/A</v>
      </c>
      <c r="I108" s="1" t="e">
        <f>VLOOKUP(A108,'nom2'!$A$1:$G$1665,1,FALSE)</f>
        <v>#N/A</v>
      </c>
    </row>
    <row r="109" spans="1:9" x14ac:dyDescent="0.3">
      <c r="A109" s="1">
        <v>10760</v>
      </c>
      <c r="B109" s="1" t="s">
        <v>1634</v>
      </c>
      <c r="C109" s="1" t="s">
        <v>1635</v>
      </c>
      <c r="D109" s="1" t="s">
        <v>1629</v>
      </c>
      <c r="E109" s="1">
        <v>10753</v>
      </c>
      <c r="F109" s="1" t="s">
        <v>1630</v>
      </c>
      <c r="G109" s="1">
        <v>-1</v>
      </c>
      <c r="H109" s="1" t="e">
        <f>VLOOKUP(A109,'nom1'!$A$1:$G$1665,1,FALSE)</f>
        <v>#N/A</v>
      </c>
      <c r="I109" s="1" t="e">
        <f>VLOOKUP(A109,'nom2'!$A$1:$G$1665,1,FALSE)</f>
        <v>#N/A</v>
      </c>
    </row>
    <row r="110" spans="1:9" x14ac:dyDescent="0.3">
      <c r="A110" s="1">
        <v>10760</v>
      </c>
      <c r="B110" s="1" t="s">
        <v>1634</v>
      </c>
      <c r="C110" s="1" t="s">
        <v>1635</v>
      </c>
      <c r="E110" s="1">
        <v>227</v>
      </c>
      <c r="F110" s="1" t="s">
        <v>92</v>
      </c>
      <c r="G110" s="1">
        <v>-0.42</v>
      </c>
      <c r="H110" s="1" t="e">
        <f>VLOOKUP(A110,'nom1'!$A$1:$G$1665,1,FALSE)</f>
        <v>#N/A</v>
      </c>
      <c r="I110" s="1" t="e">
        <f>VLOOKUP(A110,'nom2'!$A$1:$G$1665,1,FALSE)</f>
        <v>#N/A</v>
      </c>
    </row>
    <row r="111" spans="1:9" x14ac:dyDescent="0.3">
      <c r="A111" s="1">
        <v>10765</v>
      </c>
      <c r="B111" s="1" t="s">
        <v>1624</v>
      </c>
      <c r="C111" s="1" t="s">
        <v>1628</v>
      </c>
      <c r="D111" s="1" t="s">
        <v>2044</v>
      </c>
      <c r="E111" s="1">
        <v>10370</v>
      </c>
      <c r="F111" s="1" t="s">
        <v>2045</v>
      </c>
      <c r="G111" s="1">
        <v>0.77600000000000002</v>
      </c>
      <c r="H111" s="1" t="e">
        <f>VLOOKUP(A111,'nom1'!$A$1:$G$1665,1,FALSE)</f>
        <v>#N/A</v>
      </c>
      <c r="I111" s="1" t="e">
        <f>VLOOKUP(A111,'nom2'!$A$1:$G$1665,1,FALSE)</f>
        <v>#N/A</v>
      </c>
    </row>
    <row r="112" spans="1:9" x14ac:dyDescent="0.3">
      <c r="A112" s="1">
        <v>10765</v>
      </c>
      <c r="B112" s="1" t="s">
        <v>1624</v>
      </c>
      <c r="C112" s="1" t="s">
        <v>1628</v>
      </c>
      <c r="E112" s="1">
        <v>226</v>
      </c>
      <c r="F112" s="1" t="s">
        <v>77</v>
      </c>
      <c r="G112" s="1">
        <v>-0.107</v>
      </c>
      <c r="H112" s="1" t="e">
        <f>VLOOKUP(A112,'nom1'!$A$1:$G$1665,1,FALSE)</f>
        <v>#N/A</v>
      </c>
      <c r="I112" s="1" t="e">
        <f>VLOOKUP(A112,'nom2'!$A$1:$G$1665,1,FALSE)</f>
        <v>#N/A</v>
      </c>
    </row>
    <row r="113" spans="1:9" x14ac:dyDescent="0.3">
      <c r="A113" s="1">
        <v>10799</v>
      </c>
      <c r="B113" s="1" t="s">
        <v>246</v>
      </c>
      <c r="C113" s="1" t="s">
        <v>247</v>
      </c>
      <c r="D113" s="1" t="s">
        <v>248</v>
      </c>
      <c r="E113" s="1">
        <v>9749</v>
      </c>
      <c r="F113" s="1" t="s">
        <v>249</v>
      </c>
      <c r="G113" s="1">
        <v>-1</v>
      </c>
      <c r="H113" s="1" t="e">
        <f>VLOOKUP(A113,'nom1'!$A$1:$G$1665,1,FALSE)</f>
        <v>#N/A</v>
      </c>
      <c r="I113" s="1" t="e">
        <f>VLOOKUP(A113,'nom2'!$A$1:$G$1665,1,FALSE)</f>
        <v>#N/A</v>
      </c>
    </row>
    <row r="114" spans="1:9" x14ac:dyDescent="0.3">
      <c r="A114" s="1">
        <v>10799</v>
      </c>
      <c r="B114" s="1" t="s">
        <v>246</v>
      </c>
      <c r="C114" s="1" t="s">
        <v>247</v>
      </c>
      <c r="D114" s="1" t="s">
        <v>250</v>
      </c>
      <c r="E114" s="1">
        <v>9748</v>
      </c>
      <c r="F114" s="1" t="s">
        <v>251</v>
      </c>
      <c r="G114" s="1">
        <v>3.7919999999999998</v>
      </c>
      <c r="H114" s="1" t="e">
        <f>VLOOKUP(A114,'nom1'!$A$1:$G$1665,1,FALSE)</f>
        <v>#N/A</v>
      </c>
      <c r="I114" s="1" t="e">
        <f>VLOOKUP(A114,'nom2'!$A$1:$G$1665,1,FALSE)</f>
        <v>#N/A</v>
      </c>
    </row>
    <row r="115" spans="1:9" x14ac:dyDescent="0.3">
      <c r="A115" s="1">
        <v>10799</v>
      </c>
      <c r="B115" s="1" t="s">
        <v>246</v>
      </c>
      <c r="C115" s="1" t="s">
        <v>247</v>
      </c>
      <c r="E115" s="1">
        <v>227</v>
      </c>
      <c r="F115" s="1" t="s">
        <v>92</v>
      </c>
      <c r="G115" s="1">
        <v>-0.39</v>
      </c>
      <c r="H115" s="1" t="e">
        <f>VLOOKUP(A115,'nom1'!$A$1:$G$1665,1,FALSE)</f>
        <v>#N/A</v>
      </c>
      <c r="I115" s="1" t="e">
        <f>VLOOKUP(A115,'nom2'!$A$1:$G$1665,1,FALSE)</f>
        <v>#N/A</v>
      </c>
    </row>
    <row r="116" spans="1:9" x14ac:dyDescent="0.3">
      <c r="A116" s="1">
        <v>10836</v>
      </c>
      <c r="B116" s="1" t="s">
        <v>1922</v>
      </c>
      <c r="C116" s="1" t="s">
        <v>1923</v>
      </c>
      <c r="D116" s="1" t="s">
        <v>2066</v>
      </c>
      <c r="E116" s="1">
        <v>10835</v>
      </c>
      <c r="F116" s="1" t="s">
        <v>2067</v>
      </c>
      <c r="G116" s="1">
        <v>6.6189999999999998</v>
      </c>
      <c r="H116" s="1" t="e">
        <f>VLOOKUP(A116,'nom1'!$A$1:$G$1665,1,FALSE)</f>
        <v>#N/A</v>
      </c>
      <c r="I116" s="1" t="e">
        <f>VLOOKUP(A116,'nom2'!$A$1:$G$1665,1,FALSE)</f>
        <v>#N/A</v>
      </c>
    </row>
    <row r="117" spans="1:9" x14ac:dyDescent="0.3">
      <c r="A117" s="1">
        <v>10845</v>
      </c>
      <c r="B117" s="1" t="s">
        <v>1914</v>
      </c>
      <c r="C117" s="1" t="s">
        <v>1915</v>
      </c>
      <c r="D117" s="1" t="s">
        <v>2001</v>
      </c>
      <c r="E117" s="1">
        <v>10844</v>
      </c>
      <c r="F117" s="1" t="s">
        <v>2002</v>
      </c>
      <c r="G117" s="1">
        <v>11.821999999999999</v>
      </c>
      <c r="H117" s="1" t="e">
        <f>VLOOKUP(A117,'nom1'!$A$1:$G$1665,1,FALSE)</f>
        <v>#N/A</v>
      </c>
      <c r="I117" s="1" t="e">
        <f>VLOOKUP(A117,'nom2'!$A$1:$G$1665,1,FALSE)</f>
        <v>#N/A</v>
      </c>
    </row>
    <row r="118" spans="1:9" x14ac:dyDescent="0.3">
      <c r="A118" s="1">
        <v>10848</v>
      </c>
      <c r="B118" s="1" t="s">
        <v>1916</v>
      </c>
      <c r="C118" s="1" t="s">
        <v>1917</v>
      </c>
      <c r="D118" s="1" t="s">
        <v>2001</v>
      </c>
      <c r="E118" s="1">
        <v>10844</v>
      </c>
      <c r="F118" s="1" t="s">
        <v>2002</v>
      </c>
      <c r="G118" s="1">
        <v>14.573</v>
      </c>
      <c r="H118" s="1" t="e">
        <f>VLOOKUP(A118,'nom1'!$A$1:$G$1665,1,FALSE)</f>
        <v>#N/A</v>
      </c>
      <c r="I118" s="1" t="e">
        <f>VLOOKUP(A118,'nom2'!$A$1:$G$1665,1,FALSE)</f>
        <v>#N/A</v>
      </c>
    </row>
    <row r="119" spans="1:9" x14ac:dyDescent="0.3">
      <c r="A119" s="1">
        <v>10858</v>
      </c>
      <c r="B119" s="1" t="s">
        <v>1867</v>
      </c>
      <c r="C119" s="1" t="s">
        <v>1868</v>
      </c>
      <c r="D119" s="1" t="s">
        <v>2068</v>
      </c>
      <c r="E119" s="1">
        <v>10491</v>
      </c>
      <c r="F119" s="1" t="s">
        <v>2069</v>
      </c>
      <c r="G119" s="1">
        <v>2.8410000000000002</v>
      </c>
      <c r="H119" s="1" t="e">
        <f>VLOOKUP(A119,'nom1'!$A$1:$G$1665,1,FALSE)</f>
        <v>#N/A</v>
      </c>
      <c r="I119" s="1" t="e">
        <f>VLOOKUP(A119,'nom2'!$A$1:$G$1665,1,FALSE)</f>
        <v>#N/A</v>
      </c>
    </row>
    <row r="120" spans="1:9" x14ac:dyDescent="0.3">
      <c r="A120" s="1">
        <v>10858</v>
      </c>
      <c r="B120" s="1" t="s">
        <v>1867</v>
      </c>
      <c r="C120" s="1" t="s">
        <v>1868</v>
      </c>
      <c r="E120" s="1">
        <v>226</v>
      </c>
      <c r="F120" s="1" t="s">
        <v>77</v>
      </c>
      <c r="G120" s="1">
        <v>-3.0000000000000001E-3</v>
      </c>
      <c r="H120" s="1" t="e">
        <f>VLOOKUP(A120,'nom1'!$A$1:$G$1665,1,FALSE)</f>
        <v>#N/A</v>
      </c>
      <c r="I120" s="1" t="e">
        <f>VLOOKUP(A120,'nom2'!$A$1:$G$1665,1,FALSE)</f>
        <v>#N/A</v>
      </c>
    </row>
    <row r="121" spans="1:9" x14ac:dyDescent="0.3">
      <c r="A121" s="1">
        <v>10904</v>
      </c>
      <c r="B121" s="1" t="s">
        <v>1786</v>
      </c>
      <c r="C121" s="1" t="s">
        <v>1787</v>
      </c>
      <c r="E121" s="1">
        <v>226</v>
      </c>
      <c r="F121" s="1" t="s">
        <v>77</v>
      </c>
      <c r="G121" s="1">
        <v>-1.569</v>
      </c>
      <c r="H121" s="1" t="e">
        <f>VLOOKUP(A121,'nom1'!$A$1:$G$1665,1,FALSE)</f>
        <v>#N/A</v>
      </c>
      <c r="I121" s="1" t="e">
        <f>VLOOKUP(A121,'nom2'!$A$1:$G$1665,1,FALSE)</f>
        <v>#N/A</v>
      </c>
    </row>
    <row r="122" spans="1:9" x14ac:dyDescent="0.3">
      <c r="A122" s="1">
        <v>10904</v>
      </c>
      <c r="B122" s="1" t="s">
        <v>1786</v>
      </c>
      <c r="C122" s="1" t="s">
        <v>1787</v>
      </c>
      <c r="D122" s="1" t="s">
        <v>1786</v>
      </c>
      <c r="E122" s="1">
        <v>10903</v>
      </c>
      <c r="F122" s="1" t="s">
        <v>2070</v>
      </c>
      <c r="G122" s="1">
        <v>1</v>
      </c>
      <c r="H122" s="1" t="e">
        <f>VLOOKUP(A122,'nom1'!$A$1:$G$1665,1,FALSE)</f>
        <v>#N/A</v>
      </c>
      <c r="I122" s="1" t="e">
        <f>VLOOKUP(A122,'nom2'!$A$1:$G$1665,1,FALSE)</f>
        <v>#N/A</v>
      </c>
    </row>
    <row r="123" spans="1:9" x14ac:dyDescent="0.3">
      <c r="A123" s="1">
        <v>10985</v>
      </c>
      <c r="B123" s="1" t="s">
        <v>1618</v>
      </c>
      <c r="C123" s="1" t="s">
        <v>1619</v>
      </c>
      <c r="D123" s="1" t="s">
        <v>1626</v>
      </c>
      <c r="E123" s="1">
        <v>10984</v>
      </c>
      <c r="F123" s="1" t="s">
        <v>2054</v>
      </c>
      <c r="G123" s="1">
        <v>1</v>
      </c>
      <c r="H123" s="1" t="e">
        <f>VLOOKUP(A123,'nom1'!$A$1:$G$1665,1,FALSE)</f>
        <v>#N/A</v>
      </c>
      <c r="I123" s="1" t="e">
        <f>VLOOKUP(A123,'nom2'!$A$1:$G$1665,1,FALSE)</f>
        <v>#N/A</v>
      </c>
    </row>
    <row r="124" spans="1:9" x14ac:dyDescent="0.3">
      <c r="A124" s="1">
        <v>10985</v>
      </c>
      <c r="B124" s="1" t="s">
        <v>1618</v>
      </c>
      <c r="C124" s="1" t="s">
        <v>1619</v>
      </c>
      <c r="D124" s="1" t="s">
        <v>1624</v>
      </c>
      <c r="E124" s="1">
        <v>10747</v>
      </c>
      <c r="F124" s="1" t="s">
        <v>2061</v>
      </c>
      <c r="G124" s="1">
        <v>1</v>
      </c>
      <c r="H124" s="1" t="e">
        <f>VLOOKUP(A124,'nom1'!$A$1:$G$1665,1,FALSE)</f>
        <v>#N/A</v>
      </c>
      <c r="I124" s="1" t="e">
        <f>VLOOKUP(A124,'nom2'!$A$1:$G$1665,1,FALSE)</f>
        <v>#N/A</v>
      </c>
    </row>
    <row r="125" spans="1:9" x14ac:dyDescent="0.3">
      <c r="A125" s="1">
        <v>10985</v>
      </c>
      <c r="B125" s="1" t="s">
        <v>1618</v>
      </c>
      <c r="C125" s="1" t="s">
        <v>1619</v>
      </c>
      <c r="D125" s="1" t="s">
        <v>2059</v>
      </c>
      <c r="E125" s="1">
        <v>10358</v>
      </c>
      <c r="F125" s="1" t="s">
        <v>2060</v>
      </c>
      <c r="G125" s="1">
        <v>1</v>
      </c>
      <c r="H125" s="1" t="e">
        <f>VLOOKUP(A125,'nom1'!$A$1:$G$1665,1,FALSE)</f>
        <v>#N/A</v>
      </c>
      <c r="I125" s="1" t="e">
        <f>VLOOKUP(A125,'nom2'!$A$1:$G$1665,1,FALSE)</f>
        <v>#N/A</v>
      </c>
    </row>
    <row r="126" spans="1:9" x14ac:dyDescent="0.3">
      <c r="A126" s="1">
        <v>10985</v>
      </c>
      <c r="B126" s="1" t="s">
        <v>1618</v>
      </c>
      <c r="C126" s="1" t="s">
        <v>1619</v>
      </c>
      <c r="D126" s="1" t="s">
        <v>2057</v>
      </c>
      <c r="E126" s="1">
        <v>10290</v>
      </c>
      <c r="F126" s="1" t="s">
        <v>2058</v>
      </c>
      <c r="G126" s="1">
        <v>1</v>
      </c>
      <c r="H126" s="1" t="e">
        <f>VLOOKUP(A126,'nom1'!$A$1:$G$1665,1,FALSE)</f>
        <v>#N/A</v>
      </c>
      <c r="I126" s="1" t="e">
        <f>VLOOKUP(A126,'nom2'!$A$1:$G$1665,1,FALSE)</f>
        <v>#N/A</v>
      </c>
    </row>
    <row r="127" spans="1:9" x14ac:dyDescent="0.3">
      <c r="A127" s="1">
        <v>10985</v>
      </c>
      <c r="B127" s="1" t="s">
        <v>1618</v>
      </c>
      <c r="C127" s="1" t="s">
        <v>1619</v>
      </c>
      <c r="D127" s="1" t="s">
        <v>2055</v>
      </c>
      <c r="E127" s="1">
        <v>10359</v>
      </c>
      <c r="F127" s="1" t="s">
        <v>2056</v>
      </c>
      <c r="G127" s="1">
        <v>1</v>
      </c>
      <c r="H127" s="1" t="e">
        <f>VLOOKUP(A127,'nom1'!$A$1:$G$1665,1,FALSE)</f>
        <v>#N/A</v>
      </c>
      <c r="I127" s="1" t="e">
        <f>VLOOKUP(A127,'nom2'!$A$1:$G$1665,1,FALSE)</f>
        <v>#N/A</v>
      </c>
    </row>
    <row r="128" spans="1:9" x14ac:dyDescent="0.3">
      <c r="A128" s="1">
        <v>10993</v>
      </c>
      <c r="B128" s="1" t="s">
        <v>1626</v>
      </c>
      <c r="C128" s="1" t="s">
        <v>1627</v>
      </c>
      <c r="D128" s="1" t="s">
        <v>1626</v>
      </c>
      <c r="E128" s="1">
        <v>10992</v>
      </c>
      <c r="F128" s="1" t="s">
        <v>2048</v>
      </c>
      <c r="G128" s="1">
        <v>1</v>
      </c>
      <c r="H128" s="1" t="e">
        <f>VLOOKUP(A128,'nom1'!$A$1:$G$1665,1,FALSE)</f>
        <v>#N/A</v>
      </c>
      <c r="I128" s="1" t="e">
        <f>VLOOKUP(A128,'nom2'!$A$1:$G$1665,1,FALSE)</f>
        <v>#N/A</v>
      </c>
    </row>
    <row r="129" spans="1:9" x14ac:dyDescent="0.3">
      <c r="A129" s="1">
        <v>11005</v>
      </c>
      <c r="B129" s="1" t="s">
        <v>1614</v>
      </c>
      <c r="C129" s="1" t="s">
        <v>1615</v>
      </c>
      <c r="D129" s="1" t="s">
        <v>2032</v>
      </c>
      <c r="E129" s="1">
        <v>11004</v>
      </c>
      <c r="F129" s="1" t="s">
        <v>2033</v>
      </c>
      <c r="G129" s="1">
        <v>1</v>
      </c>
      <c r="H129" s="1" t="e">
        <f>VLOOKUP(A129,'nom1'!$A$1:$G$1665,1,FALSE)</f>
        <v>#N/A</v>
      </c>
      <c r="I129" s="1" t="e">
        <f>VLOOKUP(A129,'nom2'!$A$1:$G$1665,1,FALSE)</f>
        <v>#N/A</v>
      </c>
    </row>
    <row r="130" spans="1:9" x14ac:dyDescent="0.3">
      <c r="A130" s="1">
        <v>11005</v>
      </c>
      <c r="B130" s="1" t="s">
        <v>1614</v>
      </c>
      <c r="C130" s="1" t="s">
        <v>1615</v>
      </c>
      <c r="D130" s="1" t="s">
        <v>2034</v>
      </c>
      <c r="E130" s="1">
        <v>10738</v>
      </c>
      <c r="F130" s="1" t="s">
        <v>2035</v>
      </c>
      <c r="G130" s="1">
        <v>1</v>
      </c>
      <c r="H130" s="1" t="e">
        <f>VLOOKUP(A130,'nom1'!$A$1:$G$1665,1,FALSE)</f>
        <v>#N/A</v>
      </c>
      <c r="I130" s="1" t="e">
        <f>VLOOKUP(A130,'nom2'!$A$1:$G$1665,1,FALSE)</f>
        <v>#N/A</v>
      </c>
    </row>
    <row r="131" spans="1:9" x14ac:dyDescent="0.3">
      <c r="A131" s="1">
        <v>11009</v>
      </c>
      <c r="B131" s="1" t="s">
        <v>1616</v>
      </c>
      <c r="C131" s="1" t="s">
        <v>1617</v>
      </c>
      <c r="D131" s="1" t="s">
        <v>2036</v>
      </c>
      <c r="E131" s="1">
        <v>11008</v>
      </c>
      <c r="F131" s="1" t="s">
        <v>2037</v>
      </c>
      <c r="G131" s="1">
        <v>1</v>
      </c>
      <c r="H131" s="1" t="e">
        <f>VLOOKUP(A131,'nom1'!$A$1:$G$1665,1,FALSE)</f>
        <v>#N/A</v>
      </c>
      <c r="I131" s="1" t="e">
        <f>VLOOKUP(A131,'nom2'!$A$1:$G$1665,1,FALSE)</f>
        <v>#N/A</v>
      </c>
    </row>
    <row r="132" spans="1:9" x14ac:dyDescent="0.3">
      <c r="A132" s="1">
        <v>11009</v>
      </c>
      <c r="B132" s="1" t="s">
        <v>1616</v>
      </c>
      <c r="C132" s="1" t="s">
        <v>1617</v>
      </c>
      <c r="D132" s="1" t="s">
        <v>2038</v>
      </c>
      <c r="E132" s="1">
        <v>10741</v>
      </c>
      <c r="F132" s="1" t="s">
        <v>2071</v>
      </c>
      <c r="G132" s="1">
        <v>1</v>
      </c>
      <c r="H132" s="1" t="e">
        <f>VLOOKUP(A132,'nom1'!$A$1:$G$1665,1,FALSE)</f>
        <v>#N/A</v>
      </c>
      <c r="I132" s="1" t="e">
        <f>VLOOKUP(A132,'nom2'!$A$1:$G$1665,1,FALSE)</f>
        <v>#N/A</v>
      </c>
    </row>
    <row r="133" spans="1:9" x14ac:dyDescent="0.3">
      <c r="A133" s="1">
        <v>11024</v>
      </c>
      <c r="B133" s="1" t="s">
        <v>1614</v>
      </c>
      <c r="C133" s="1" t="s">
        <v>1615</v>
      </c>
      <c r="D133" s="1" t="s">
        <v>2032</v>
      </c>
      <c r="E133" s="1">
        <v>10346</v>
      </c>
      <c r="F133" s="1" t="s">
        <v>2033</v>
      </c>
      <c r="G133" s="1">
        <v>1</v>
      </c>
      <c r="H133" s="1" t="e">
        <f>VLOOKUP(A133,'nom1'!$A$1:$G$1665,1,FALSE)</f>
        <v>#N/A</v>
      </c>
      <c r="I133" s="1" t="e">
        <f>VLOOKUP(A133,'nom2'!$A$1:$G$1665,1,FALSE)</f>
        <v>#N/A</v>
      </c>
    </row>
    <row r="134" spans="1:9" x14ac:dyDescent="0.3">
      <c r="A134" s="1">
        <v>11024</v>
      </c>
      <c r="B134" s="1" t="s">
        <v>1614</v>
      </c>
      <c r="C134" s="1" t="s">
        <v>1615</v>
      </c>
      <c r="D134" s="1" t="s">
        <v>2034</v>
      </c>
      <c r="E134" s="1">
        <v>11023</v>
      </c>
      <c r="F134" s="1" t="s">
        <v>2072</v>
      </c>
      <c r="G134" s="1">
        <v>1</v>
      </c>
      <c r="H134" s="1" t="e">
        <f>VLOOKUP(A134,'nom1'!$A$1:$G$1665,1,FALSE)</f>
        <v>#N/A</v>
      </c>
      <c r="I134" s="1" t="e">
        <f>VLOOKUP(A134,'nom2'!$A$1:$G$1665,1,FALSE)</f>
        <v>#N/A</v>
      </c>
    </row>
    <row r="135" spans="1:9" x14ac:dyDescent="0.3">
      <c r="A135" s="1">
        <v>11055</v>
      </c>
      <c r="B135" s="1" t="s">
        <v>1618</v>
      </c>
      <c r="C135" s="1" t="s">
        <v>1619</v>
      </c>
      <c r="D135" s="1" t="s">
        <v>2057</v>
      </c>
      <c r="E135" s="1">
        <v>11054</v>
      </c>
      <c r="F135" s="1" t="s">
        <v>2058</v>
      </c>
      <c r="G135" s="1">
        <v>1</v>
      </c>
      <c r="H135" s="1" t="e">
        <f>VLOOKUP(A135,'nom1'!$A$1:$G$1665,1,FALSE)</f>
        <v>#N/A</v>
      </c>
      <c r="I135" s="1" t="e">
        <f>VLOOKUP(A135,'nom2'!$A$1:$G$1665,1,FALSE)</f>
        <v>#N/A</v>
      </c>
    </row>
    <row r="136" spans="1:9" x14ac:dyDescent="0.3">
      <c r="A136" s="1">
        <v>11055</v>
      </c>
      <c r="B136" s="1" t="s">
        <v>1618</v>
      </c>
      <c r="C136" s="1" t="s">
        <v>1619</v>
      </c>
      <c r="D136" s="1" t="s">
        <v>2059</v>
      </c>
      <c r="E136" s="1">
        <v>10358</v>
      </c>
      <c r="F136" s="1" t="s">
        <v>2060</v>
      </c>
      <c r="G136" s="1">
        <v>1</v>
      </c>
      <c r="H136" s="1" t="e">
        <f>VLOOKUP(A136,'nom1'!$A$1:$G$1665,1,FALSE)</f>
        <v>#N/A</v>
      </c>
      <c r="I136" s="1" t="e">
        <f>VLOOKUP(A136,'nom2'!$A$1:$G$1665,1,FALSE)</f>
        <v>#N/A</v>
      </c>
    </row>
    <row r="137" spans="1:9" x14ac:dyDescent="0.3">
      <c r="A137" s="1">
        <v>11055</v>
      </c>
      <c r="B137" s="1" t="s">
        <v>1618</v>
      </c>
      <c r="C137" s="1" t="s">
        <v>1619</v>
      </c>
      <c r="D137" s="1" t="s">
        <v>1624</v>
      </c>
      <c r="E137" s="1">
        <v>10747</v>
      </c>
      <c r="F137" s="1" t="s">
        <v>2061</v>
      </c>
      <c r="G137" s="1">
        <v>1</v>
      </c>
      <c r="H137" s="1" t="e">
        <f>VLOOKUP(A137,'nom1'!$A$1:$G$1665,1,FALSE)</f>
        <v>#N/A</v>
      </c>
      <c r="I137" s="1" t="e">
        <f>VLOOKUP(A137,'nom2'!$A$1:$G$1665,1,FALSE)</f>
        <v>#N/A</v>
      </c>
    </row>
    <row r="138" spans="1:9" x14ac:dyDescent="0.3">
      <c r="A138" s="1">
        <v>11055</v>
      </c>
      <c r="B138" s="1" t="s">
        <v>1618</v>
      </c>
      <c r="C138" s="1" t="s">
        <v>1619</v>
      </c>
      <c r="D138" s="1" t="s">
        <v>1626</v>
      </c>
      <c r="E138" s="1">
        <v>10356</v>
      </c>
      <c r="F138" s="1" t="s">
        <v>2054</v>
      </c>
      <c r="G138" s="1">
        <v>1</v>
      </c>
      <c r="H138" s="1" t="e">
        <f>VLOOKUP(A138,'nom1'!$A$1:$G$1665,1,FALSE)</f>
        <v>#N/A</v>
      </c>
      <c r="I138" s="1" t="e">
        <f>VLOOKUP(A138,'nom2'!$A$1:$G$1665,1,FALSE)</f>
        <v>#N/A</v>
      </c>
    </row>
    <row r="139" spans="1:9" x14ac:dyDescent="0.3">
      <c r="A139" s="1">
        <v>11055</v>
      </c>
      <c r="B139" s="1" t="s">
        <v>1618</v>
      </c>
      <c r="C139" s="1" t="s">
        <v>1619</v>
      </c>
      <c r="D139" s="1" t="s">
        <v>2055</v>
      </c>
      <c r="E139" s="1">
        <v>10359</v>
      </c>
      <c r="F139" s="1" t="s">
        <v>2056</v>
      </c>
      <c r="G139" s="1">
        <v>1</v>
      </c>
      <c r="H139" s="1" t="e">
        <f>VLOOKUP(A139,'nom1'!$A$1:$G$1665,1,FALSE)</f>
        <v>#N/A</v>
      </c>
      <c r="I139" s="1" t="e">
        <f>VLOOKUP(A139,'nom2'!$A$1:$G$1665,1,FALSE)</f>
        <v>#N/A</v>
      </c>
    </row>
    <row r="140" spans="1:9" x14ac:dyDescent="0.3">
      <c r="A140" s="1">
        <v>11092</v>
      </c>
      <c r="B140" s="1" t="s">
        <v>753</v>
      </c>
      <c r="C140" s="1" t="s">
        <v>1604</v>
      </c>
      <c r="D140" s="1" t="s">
        <v>2073</v>
      </c>
      <c r="E140" s="1">
        <v>11091</v>
      </c>
      <c r="F140" s="1" t="s">
        <v>2074</v>
      </c>
      <c r="G140" s="1">
        <v>4.6680000000000001</v>
      </c>
      <c r="H140" s="1" t="e">
        <f>VLOOKUP(A140,'nom1'!$A$1:$G$1665,1,FALSE)</f>
        <v>#N/A</v>
      </c>
      <c r="I140" s="1" t="e">
        <f>VLOOKUP(A140,'nom2'!$A$1:$G$1665,1,FALSE)</f>
        <v>#N/A</v>
      </c>
    </row>
    <row r="141" spans="1:9" x14ac:dyDescent="0.3">
      <c r="A141" s="1">
        <v>11092</v>
      </c>
      <c r="B141" s="1" t="s">
        <v>753</v>
      </c>
      <c r="C141" s="1" t="s">
        <v>1604</v>
      </c>
      <c r="E141" s="1">
        <v>226</v>
      </c>
      <c r="F141" s="1" t="s">
        <v>77</v>
      </c>
      <c r="G141" s="1">
        <v>-0.26800000000000002</v>
      </c>
      <c r="H141" s="1" t="e">
        <f>VLOOKUP(A141,'nom1'!$A$1:$G$1665,1,FALSE)</f>
        <v>#N/A</v>
      </c>
      <c r="I141" s="1" t="e">
        <f>VLOOKUP(A141,'nom2'!$A$1:$G$1665,1,FALSE)</f>
        <v>#N/A</v>
      </c>
    </row>
    <row r="142" spans="1:9" x14ac:dyDescent="0.3">
      <c r="A142" s="1">
        <v>11092</v>
      </c>
      <c r="B142" s="1" t="s">
        <v>753</v>
      </c>
      <c r="C142" s="1" t="s">
        <v>1604</v>
      </c>
      <c r="D142" s="1" t="s">
        <v>1602</v>
      </c>
      <c r="E142" s="1">
        <v>11142</v>
      </c>
      <c r="F142" s="1" t="s">
        <v>1603</v>
      </c>
      <c r="G142" s="1">
        <v>-1</v>
      </c>
      <c r="H142" s="1" t="e">
        <f>VLOOKUP(A142,'nom1'!$A$1:$G$1665,1,FALSE)</f>
        <v>#N/A</v>
      </c>
      <c r="I142" s="1" t="e">
        <f>VLOOKUP(A142,'nom2'!$A$1:$G$1665,1,FALSE)</f>
        <v>#N/A</v>
      </c>
    </row>
    <row r="143" spans="1:9" x14ac:dyDescent="0.3">
      <c r="A143" s="1">
        <v>11142</v>
      </c>
      <c r="B143" s="1" t="s">
        <v>1602</v>
      </c>
      <c r="C143" s="1" t="s">
        <v>1603</v>
      </c>
      <c r="D143" s="1" t="s">
        <v>2073</v>
      </c>
      <c r="E143" s="1">
        <v>11091</v>
      </c>
      <c r="F143" s="1" t="s">
        <v>2074</v>
      </c>
      <c r="G143" s="1">
        <v>4.6680000000000001</v>
      </c>
      <c r="H143" s="1" t="e">
        <f>VLOOKUP(A143,'nom1'!$A$1:$G$1665,1,FALSE)</f>
        <v>#N/A</v>
      </c>
      <c r="I143" s="1" t="e">
        <f>VLOOKUP(A143,'nom2'!$A$1:$G$1665,1,FALSE)</f>
        <v>#N/A</v>
      </c>
    </row>
    <row r="144" spans="1:9" x14ac:dyDescent="0.3">
      <c r="A144" s="1">
        <v>11142</v>
      </c>
      <c r="B144" s="1" t="s">
        <v>1602</v>
      </c>
      <c r="C144" s="1" t="s">
        <v>1603</v>
      </c>
      <c r="E144" s="1">
        <v>226</v>
      </c>
      <c r="F144" s="1" t="s">
        <v>77</v>
      </c>
      <c r="G144" s="1">
        <v>-0.26800000000000002</v>
      </c>
      <c r="H144" s="1" t="e">
        <f>VLOOKUP(A144,'nom1'!$A$1:$G$1665,1,FALSE)</f>
        <v>#N/A</v>
      </c>
      <c r="I144" s="1" t="e">
        <f>VLOOKUP(A144,'nom2'!$A$1:$G$1665,1,FALSE)</f>
        <v>#N/A</v>
      </c>
    </row>
    <row r="145" spans="1:9" x14ac:dyDescent="0.3">
      <c r="A145" s="1">
        <v>11142</v>
      </c>
      <c r="B145" s="1" t="s">
        <v>1602</v>
      </c>
      <c r="C145" s="1" t="s">
        <v>1603</v>
      </c>
      <c r="D145" s="1" t="s">
        <v>753</v>
      </c>
      <c r="E145" s="1">
        <v>11092</v>
      </c>
      <c r="F145" s="1" t="s">
        <v>1604</v>
      </c>
      <c r="G145" s="1">
        <v>-1</v>
      </c>
      <c r="H145" s="1" t="e">
        <f>VLOOKUP(A145,'nom1'!$A$1:$G$1665,1,FALSE)</f>
        <v>#N/A</v>
      </c>
      <c r="I145" s="1" t="e">
        <f>VLOOKUP(A145,'nom2'!$A$1:$G$1665,1,FALSE)</f>
        <v>#N/A</v>
      </c>
    </row>
    <row r="146" spans="1:9" x14ac:dyDescent="0.3">
      <c r="A146" s="1">
        <v>11253</v>
      </c>
      <c r="B146" s="1" t="s">
        <v>1091</v>
      </c>
      <c r="C146" s="1" t="s">
        <v>1597</v>
      </c>
      <c r="D146" s="1" t="s">
        <v>2075</v>
      </c>
      <c r="E146" s="1">
        <v>15429</v>
      </c>
      <c r="F146" s="1" t="s">
        <v>2076</v>
      </c>
      <c r="G146" s="1">
        <v>5.0209999999999999</v>
      </c>
      <c r="H146" s="1" t="e">
        <f>VLOOKUP(A146,'nom1'!$A$1:$G$1665,1,FALSE)</f>
        <v>#N/A</v>
      </c>
      <c r="I146" s="1" t="e">
        <f>VLOOKUP(A146,'nom2'!$A$1:$G$1665,1,FALSE)</f>
        <v>#N/A</v>
      </c>
    </row>
    <row r="147" spans="1:9" x14ac:dyDescent="0.3">
      <c r="A147" s="1">
        <v>11262</v>
      </c>
      <c r="B147" s="1" t="s">
        <v>615</v>
      </c>
      <c r="C147" s="1" t="s">
        <v>1594</v>
      </c>
      <c r="D147" s="1" t="s">
        <v>2077</v>
      </c>
      <c r="E147" s="1">
        <v>12218</v>
      </c>
      <c r="F147" s="1" t="s">
        <v>2078</v>
      </c>
      <c r="G147" s="1">
        <v>6.9710000000000001</v>
      </c>
      <c r="H147" s="1" t="e">
        <f>VLOOKUP(A147,'nom1'!$A$1:$G$1665,1,FALSE)</f>
        <v>#N/A</v>
      </c>
      <c r="I147" s="1" t="e">
        <f>VLOOKUP(A147,'nom2'!$A$1:$G$1665,1,FALSE)</f>
        <v>#N/A</v>
      </c>
    </row>
    <row r="148" spans="1:9" x14ac:dyDescent="0.3">
      <c r="A148" s="1">
        <v>11386</v>
      </c>
      <c r="B148" s="1" t="s">
        <v>1640</v>
      </c>
      <c r="C148" s="1" t="s">
        <v>1642</v>
      </c>
      <c r="E148" s="1">
        <v>226</v>
      </c>
      <c r="F148" s="1" t="s">
        <v>77</v>
      </c>
      <c r="G148" s="1">
        <v>-1.071</v>
      </c>
      <c r="H148" s="1" t="e">
        <f>VLOOKUP(A148,'nom1'!$A$1:$G$1665,1,FALSE)</f>
        <v>#N/A</v>
      </c>
      <c r="I148" s="1" t="e">
        <f>VLOOKUP(A148,'nom2'!$A$1:$G$1665,1,FALSE)</f>
        <v>#N/A</v>
      </c>
    </row>
    <row r="149" spans="1:9" x14ac:dyDescent="0.3">
      <c r="A149" s="1">
        <v>11386</v>
      </c>
      <c r="B149" s="1" t="s">
        <v>1640</v>
      </c>
      <c r="C149" s="1" t="s">
        <v>1642</v>
      </c>
      <c r="D149" s="1" t="s">
        <v>1647</v>
      </c>
      <c r="E149" s="1">
        <v>11387</v>
      </c>
      <c r="F149" s="1" t="s">
        <v>1649</v>
      </c>
      <c r="G149" s="1">
        <v>-1</v>
      </c>
      <c r="H149" s="1" t="e">
        <f>VLOOKUP(A149,'nom1'!$A$1:$G$1665,1,FALSE)</f>
        <v>#N/A</v>
      </c>
      <c r="I149" s="1" t="e">
        <f>VLOOKUP(A149,'nom2'!$A$1:$G$1665,1,FALSE)</f>
        <v>#N/A</v>
      </c>
    </row>
    <row r="150" spans="1:9" x14ac:dyDescent="0.3">
      <c r="A150" s="1">
        <v>11386</v>
      </c>
      <c r="B150" s="1" t="s">
        <v>1640</v>
      </c>
      <c r="C150" s="1" t="s">
        <v>1642</v>
      </c>
      <c r="D150" s="1" t="s">
        <v>2023</v>
      </c>
      <c r="E150" s="1">
        <v>11385</v>
      </c>
      <c r="F150" s="1" t="s">
        <v>2024</v>
      </c>
      <c r="G150" s="1">
        <v>1</v>
      </c>
      <c r="H150" s="1" t="e">
        <f>VLOOKUP(A150,'nom1'!$A$1:$G$1665,1,FALSE)</f>
        <v>#N/A</v>
      </c>
      <c r="I150" s="1" t="e">
        <f>VLOOKUP(A150,'nom2'!$A$1:$G$1665,1,FALSE)</f>
        <v>#N/A</v>
      </c>
    </row>
    <row r="151" spans="1:9" x14ac:dyDescent="0.3">
      <c r="A151" s="1">
        <v>11387</v>
      </c>
      <c r="B151" s="1" t="s">
        <v>1647</v>
      </c>
      <c r="C151" s="1" t="s">
        <v>1649</v>
      </c>
      <c r="D151" s="1" t="s">
        <v>2023</v>
      </c>
      <c r="E151" s="1">
        <v>11385</v>
      </c>
      <c r="F151" s="1" t="s">
        <v>2024</v>
      </c>
      <c r="G151" s="1">
        <v>1</v>
      </c>
      <c r="H151" s="1" t="e">
        <f>VLOOKUP(A151,'nom1'!$A$1:$G$1665,1,FALSE)</f>
        <v>#N/A</v>
      </c>
      <c r="I151" s="1" t="e">
        <f>VLOOKUP(A151,'nom2'!$A$1:$G$1665,1,FALSE)</f>
        <v>#N/A</v>
      </c>
    </row>
    <row r="152" spans="1:9" x14ac:dyDescent="0.3">
      <c r="A152" s="1">
        <v>11387</v>
      </c>
      <c r="B152" s="1" t="s">
        <v>1647</v>
      </c>
      <c r="C152" s="1" t="s">
        <v>1649</v>
      </c>
      <c r="D152" s="1" t="s">
        <v>1640</v>
      </c>
      <c r="E152" s="1">
        <v>11386</v>
      </c>
      <c r="F152" s="1" t="s">
        <v>1642</v>
      </c>
      <c r="G152" s="1">
        <v>-1</v>
      </c>
      <c r="H152" s="1" t="e">
        <f>VLOOKUP(A152,'nom1'!$A$1:$G$1665,1,FALSE)</f>
        <v>#N/A</v>
      </c>
      <c r="I152" s="1" t="e">
        <f>VLOOKUP(A152,'nom2'!$A$1:$G$1665,1,FALSE)</f>
        <v>#N/A</v>
      </c>
    </row>
    <row r="153" spans="1:9" x14ac:dyDescent="0.3">
      <c r="A153" s="1">
        <v>11387</v>
      </c>
      <c r="B153" s="1" t="s">
        <v>1647</v>
      </c>
      <c r="C153" s="1" t="s">
        <v>1649</v>
      </c>
      <c r="E153" s="1">
        <v>226</v>
      </c>
      <c r="F153" s="1" t="s">
        <v>77</v>
      </c>
      <c r="G153" s="1">
        <v>-1.071</v>
      </c>
      <c r="H153" s="1" t="e">
        <f>VLOOKUP(A153,'nom1'!$A$1:$G$1665,1,FALSE)</f>
        <v>#N/A</v>
      </c>
      <c r="I153" s="1" t="e">
        <f>VLOOKUP(A153,'nom2'!$A$1:$G$1665,1,FALSE)</f>
        <v>#N/A</v>
      </c>
    </row>
    <row r="154" spans="1:9" x14ac:dyDescent="0.3">
      <c r="A154" s="1">
        <v>11440</v>
      </c>
      <c r="B154" s="1" t="s">
        <v>879</v>
      </c>
      <c r="C154" s="1" t="s">
        <v>1596</v>
      </c>
      <c r="E154" s="1">
        <v>226</v>
      </c>
      <c r="F154" s="1" t="s">
        <v>77</v>
      </c>
      <c r="G154" s="1">
        <v>-0.23599999999999999</v>
      </c>
      <c r="H154" s="1" t="e">
        <f>VLOOKUP(A154,'nom1'!$A$1:$G$1665,1,FALSE)</f>
        <v>#N/A</v>
      </c>
      <c r="I154" s="1" t="e">
        <f>VLOOKUP(A154,'nom2'!$A$1:$G$1665,1,FALSE)</f>
        <v>#N/A</v>
      </c>
    </row>
    <row r="155" spans="1:9" x14ac:dyDescent="0.3">
      <c r="A155" s="1">
        <v>11440</v>
      </c>
      <c r="B155" s="1" t="s">
        <v>879</v>
      </c>
      <c r="C155" s="1" t="s">
        <v>1596</v>
      </c>
      <c r="D155" s="1" t="s">
        <v>2079</v>
      </c>
      <c r="E155" s="1">
        <v>11439</v>
      </c>
      <c r="F155" s="1" t="s">
        <v>2080</v>
      </c>
      <c r="G155" s="1">
        <v>7.6360000000000001</v>
      </c>
      <c r="H155" s="1" t="e">
        <f>VLOOKUP(A155,'nom1'!$A$1:$G$1665,1,FALSE)</f>
        <v>#N/A</v>
      </c>
      <c r="I155" s="1" t="e">
        <f>VLOOKUP(A155,'nom2'!$A$1:$G$1665,1,FALSE)</f>
        <v>#N/A</v>
      </c>
    </row>
    <row r="156" spans="1:9" x14ac:dyDescent="0.3">
      <c r="A156" s="1">
        <v>11472</v>
      </c>
      <c r="B156" s="1" t="s">
        <v>694</v>
      </c>
      <c r="C156" s="1" t="s">
        <v>1739</v>
      </c>
      <c r="D156" s="1" t="s">
        <v>2081</v>
      </c>
      <c r="E156" s="1">
        <v>11471</v>
      </c>
      <c r="F156" s="1" t="s">
        <v>2082</v>
      </c>
      <c r="G156" s="1">
        <v>5.3490000000000002</v>
      </c>
      <c r="H156" s="1" t="e">
        <f>VLOOKUP(A156,'nom1'!$A$1:$G$1665,1,FALSE)</f>
        <v>#N/A</v>
      </c>
      <c r="I156" s="1" t="e">
        <f>VLOOKUP(A156,'nom2'!$A$1:$G$1665,1,FALSE)</f>
        <v>#N/A</v>
      </c>
    </row>
    <row r="157" spans="1:9" x14ac:dyDescent="0.3">
      <c r="A157" s="1">
        <v>11480</v>
      </c>
      <c r="B157" s="1" t="s">
        <v>698</v>
      </c>
      <c r="C157" s="1" t="s">
        <v>1753</v>
      </c>
      <c r="D157" s="1" t="s">
        <v>2083</v>
      </c>
      <c r="E157" s="1">
        <v>11479</v>
      </c>
      <c r="F157" s="1" t="s">
        <v>2084</v>
      </c>
      <c r="G157" s="1">
        <v>5.4219999999999997</v>
      </c>
      <c r="H157" s="1" t="e">
        <f>VLOOKUP(A157,'nom1'!$A$1:$G$1665,1,FALSE)</f>
        <v>#N/A</v>
      </c>
      <c r="I157" s="1" t="e">
        <f>VLOOKUP(A157,'nom2'!$A$1:$G$1665,1,FALSE)</f>
        <v>#N/A</v>
      </c>
    </row>
    <row r="158" spans="1:9" x14ac:dyDescent="0.3">
      <c r="A158" s="1">
        <v>11485</v>
      </c>
      <c r="B158" s="1" t="s">
        <v>702</v>
      </c>
      <c r="C158" s="1" t="s">
        <v>1750</v>
      </c>
      <c r="D158" s="1" t="s">
        <v>2085</v>
      </c>
      <c r="E158" s="1">
        <v>11484</v>
      </c>
      <c r="F158" s="1" t="s">
        <v>2086</v>
      </c>
      <c r="G158" s="1">
        <v>3.9830000000000001</v>
      </c>
      <c r="H158" s="1" t="e">
        <f>VLOOKUP(A158,'nom1'!$A$1:$G$1665,1,FALSE)</f>
        <v>#N/A</v>
      </c>
      <c r="I158" s="1" t="e">
        <f>VLOOKUP(A158,'nom2'!$A$1:$G$1665,1,FALSE)</f>
        <v>#N/A</v>
      </c>
    </row>
    <row r="159" spans="1:9" x14ac:dyDescent="0.3">
      <c r="A159" s="1">
        <v>11491</v>
      </c>
      <c r="B159" s="1" t="s">
        <v>704</v>
      </c>
      <c r="C159" s="1" t="s">
        <v>1754</v>
      </c>
      <c r="D159" s="1" t="s">
        <v>1755</v>
      </c>
      <c r="E159" s="1">
        <v>11502</v>
      </c>
      <c r="F159" s="1" t="s">
        <v>2087</v>
      </c>
      <c r="G159" s="1">
        <v>-1</v>
      </c>
      <c r="H159" s="1" t="e">
        <f>VLOOKUP(A159,'nom1'!$A$1:$G$1665,1,FALSE)</f>
        <v>#N/A</v>
      </c>
      <c r="I159" s="1" t="e">
        <f>VLOOKUP(A159,'nom2'!$A$1:$G$1665,1,FALSE)</f>
        <v>#N/A</v>
      </c>
    </row>
    <row r="160" spans="1:9" x14ac:dyDescent="0.3">
      <c r="A160" s="1">
        <v>11491</v>
      </c>
      <c r="B160" s="1" t="s">
        <v>704</v>
      </c>
      <c r="C160" s="1" t="s">
        <v>1754</v>
      </c>
      <c r="E160" s="1">
        <v>226</v>
      </c>
      <c r="F160" s="1" t="s">
        <v>77</v>
      </c>
      <c r="G160" s="1">
        <v>-0.46200000000000002</v>
      </c>
      <c r="H160" s="1" t="e">
        <f>VLOOKUP(A160,'nom1'!$A$1:$G$1665,1,FALSE)</f>
        <v>#N/A</v>
      </c>
      <c r="I160" s="1" t="e">
        <f>VLOOKUP(A160,'nom2'!$A$1:$G$1665,1,FALSE)</f>
        <v>#N/A</v>
      </c>
    </row>
    <row r="161" spans="1:9" x14ac:dyDescent="0.3">
      <c r="A161" s="1">
        <v>11491</v>
      </c>
      <c r="B161" s="1" t="s">
        <v>704</v>
      </c>
      <c r="C161" s="1" t="s">
        <v>1754</v>
      </c>
      <c r="D161" s="1" t="s">
        <v>704</v>
      </c>
      <c r="E161" s="1">
        <v>12912</v>
      </c>
      <c r="F161" s="1" t="s">
        <v>2088</v>
      </c>
      <c r="G161" s="1">
        <v>1</v>
      </c>
      <c r="H161" s="1" t="e">
        <f>VLOOKUP(A161,'nom1'!$A$1:$G$1665,1,FALSE)</f>
        <v>#N/A</v>
      </c>
      <c r="I161" s="1" t="e">
        <f>VLOOKUP(A161,'nom2'!$A$1:$G$1665,1,FALSE)</f>
        <v>#N/A</v>
      </c>
    </row>
    <row r="162" spans="1:9" x14ac:dyDescent="0.3">
      <c r="A162" s="1">
        <v>11498</v>
      </c>
      <c r="B162" s="1" t="s">
        <v>1723</v>
      </c>
      <c r="C162" s="1" t="s">
        <v>1724</v>
      </c>
      <c r="D162" s="1" t="s">
        <v>2089</v>
      </c>
      <c r="E162" s="1">
        <v>11497</v>
      </c>
      <c r="F162" s="1" t="s">
        <v>2090</v>
      </c>
      <c r="G162" s="1">
        <v>0.12</v>
      </c>
      <c r="H162" s="1" t="e">
        <f>VLOOKUP(A162,'nom1'!$A$1:$G$1665,1,FALSE)</f>
        <v>#N/A</v>
      </c>
      <c r="I162" s="1" t="e">
        <f>VLOOKUP(A162,'nom2'!$A$1:$G$1665,1,FALSE)</f>
        <v>#N/A</v>
      </c>
    </row>
    <row r="163" spans="1:9" x14ac:dyDescent="0.3">
      <c r="A163" s="1">
        <v>11498</v>
      </c>
      <c r="B163" s="1" t="s">
        <v>1723</v>
      </c>
      <c r="C163" s="1" t="s">
        <v>1724</v>
      </c>
      <c r="E163" s="1">
        <v>227</v>
      </c>
      <c r="F163" s="1" t="s">
        <v>92</v>
      </c>
      <c r="G163" s="1">
        <v>-4.2000000000000003E-2</v>
      </c>
      <c r="H163" s="1" t="e">
        <f>VLOOKUP(A163,'nom1'!$A$1:$G$1665,1,FALSE)</f>
        <v>#N/A</v>
      </c>
      <c r="I163" s="1" t="e">
        <f>VLOOKUP(A163,'nom2'!$A$1:$G$1665,1,FALSE)</f>
        <v>#N/A</v>
      </c>
    </row>
    <row r="164" spans="1:9" x14ac:dyDescent="0.3">
      <c r="A164" s="1">
        <v>11503</v>
      </c>
      <c r="B164" s="1" t="s">
        <v>1755</v>
      </c>
      <c r="C164" s="1" t="s">
        <v>1756</v>
      </c>
      <c r="E164" s="1">
        <v>226</v>
      </c>
      <c r="F164" s="1" t="s">
        <v>77</v>
      </c>
      <c r="G164" s="1">
        <v>-0.27800000000000002</v>
      </c>
      <c r="H164" s="1" t="e">
        <f>VLOOKUP(A164,'nom1'!$A$1:$G$1665,1,FALSE)</f>
        <v>#N/A</v>
      </c>
      <c r="I164" s="1" t="e">
        <f>VLOOKUP(A164,'nom2'!$A$1:$G$1665,1,FALSE)</f>
        <v>#N/A</v>
      </c>
    </row>
    <row r="165" spans="1:9" x14ac:dyDescent="0.3">
      <c r="A165" s="1">
        <v>11503</v>
      </c>
      <c r="B165" s="1" t="s">
        <v>1755</v>
      </c>
      <c r="C165" s="1" t="s">
        <v>1756</v>
      </c>
      <c r="D165" s="1" t="s">
        <v>1755</v>
      </c>
      <c r="E165" s="1">
        <v>11502</v>
      </c>
      <c r="F165" s="1" t="s">
        <v>2087</v>
      </c>
      <c r="G165" s="1">
        <v>1</v>
      </c>
      <c r="H165" s="1" t="e">
        <f>VLOOKUP(A165,'nom1'!$A$1:$G$1665,1,FALSE)</f>
        <v>#N/A</v>
      </c>
      <c r="I165" s="1" t="e">
        <f>VLOOKUP(A165,'nom2'!$A$1:$G$1665,1,FALSE)</f>
        <v>#N/A</v>
      </c>
    </row>
    <row r="166" spans="1:9" x14ac:dyDescent="0.3">
      <c r="A166" s="1">
        <v>11661</v>
      </c>
      <c r="B166" s="1" t="s">
        <v>773</v>
      </c>
      <c r="C166" s="1" t="s">
        <v>1740</v>
      </c>
      <c r="D166" s="1" t="s">
        <v>773</v>
      </c>
      <c r="E166" s="1">
        <v>11660</v>
      </c>
      <c r="F166" s="1" t="s">
        <v>2091</v>
      </c>
      <c r="G166" s="1">
        <v>1</v>
      </c>
      <c r="H166" s="1" t="e">
        <f>VLOOKUP(A166,'nom1'!$A$1:$G$1665,1,FALSE)</f>
        <v>#N/A</v>
      </c>
      <c r="I166" s="1" t="e">
        <f>VLOOKUP(A166,'nom2'!$A$1:$G$1665,1,FALSE)</f>
        <v>#N/A</v>
      </c>
    </row>
    <row r="167" spans="1:9" x14ac:dyDescent="0.3">
      <c r="A167" s="1">
        <v>11661</v>
      </c>
      <c r="B167" s="1" t="s">
        <v>773</v>
      </c>
      <c r="C167" s="1" t="s">
        <v>1740</v>
      </c>
      <c r="E167" s="1">
        <v>226</v>
      </c>
      <c r="F167" s="1" t="s">
        <v>77</v>
      </c>
      <c r="G167" s="1">
        <v>-1.34</v>
      </c>
      <c r="H167" s="1" t="e">
        <f>VLOOKUP(A167,'nom1'!$A$1:$G$1665,1,FALSE)</f>
        <v>#N/A</v>
      </c>
      <c r="I167" s="1" t="e">
        <f>VLOOKUP(A167,'nom2'!$A$1:$G$1665,1,FALSE)</f>
        <v>#N/A</v>
      </c>
    </row>
    <row r="168" spans="1:9" x14ac:dyDescent="0.3">
      <c r="A168" s="1">
        <v>11661</v>
      </c>
      <c r="B168" s="1" t="s">
        <v>773</v>
      </c>
      <c r="C168" s="1" t="s">
        <v>1740</v>
      </c>
      <c r="D168" s="1" t="s">
        <v>793</v>
      </c>
      <c r="E168" s="1">
        <v>11662</v>
      </c>
      <c r="F168" s="1" t="s">
        <v>1744</v>
      </c>
      <c r="G168" s="1">
        <v>-1</v>
      </c>
      <c r="H168" s="1" t="e">
        <f>VLOOKUP(A168,'nom1'!$A$1:$G$1665,1,FALSE)</f>
        <v>#N/A</v>
      </c>
      <c r="I168" s="1" t="e">
        <f>VLOOKUP(A168,'nom2'!$A$1:$G$1665,1,FALSE)</f>
        <v>#N/A</v>
      </c>
    </row>
    <row r="169" spans="1:9" x14ac:dyDescent="0.3">
      <c r="A169" s="1">
        <v>11662</v>
      </c>
      <c r="B169" s="1" t="s">
        <v>793</v>
      </c>
      <c r="C169" s="1" t="s">
        <v>1744</v>
      </c>
      <c r="D169" s="1" t="s">
        <v>773</v>
      </c>
      <c r="E169" s="1">
        <v>11661</v>
      </c>
      <c r="F169" s="1" t="s">
        <v>1740</v>
      </c>
      <c r="G169" s="1">
        <v>-1</v>
      </c>
      <c r="H169" s="1" t="e">
        <f>VLOOKUP(A169,'nom1'!$A$1:$G$1665,1,FALSE)</f>
        <v>#N/A</v>
      </c>
      <c r="I169" s="1" t="e">
        <f>VLOOKUP(A169,'nom2'!$A$1:$G$1665,1,FALSE)</f>
        <v>#N/A</v>
      </c>
    </row>
    <row r="170" spans="1:9" x14ac:dyDescent="0.3">
      <c r="A170" s="1">
        <v>11662</v>
      </c>
      <c r="B170" s="1" t="s">
        <v>793</v>
      </c>
      <c r="C170" s="1" t="s">
        <v>1744</v>
      </c>
      <c r="E170" s="1">
        <v>226</v>
      </c>
      <c r="F170" s="1" t="s">
        <v>77</v>
      </c>
      <c r="G170" s="1">
        <v>-1.34</v>
      </c>
      <c r="H170" s="1" t="e">
        <f>VLOOKUP(A170,'nom1'!$A$1:$G$1665,1,FALSE)</f>
        <v>#N/A</v>
      </c>
      <c r="I170" s="1" t="e">
        <f>VLOOKUP(A170,'nom2'!$A$1:$G$1665,1,FALSE)</f>
        <v>#N/A</v>
      </c>
    </row>
    <row r="171" spans="1:9" x14ac:dyDescent="0.3">
      <c r="A171" s="1">
        <v>11662</v>
      </c>
      <c r="B171" s="1" t="s">
        <v>793</v>
      </c>
      <c r="C171" s="1" t="s">
        <v>1744</v>
      </c>
      <c r="D171" s="1" t="s">
        <v>773</v>
      </c>
      <c r="E171" s="1">
        <v>11660</v>
      </c>
      <c r="F171" s="1" t="s">
        <v>2091</v>
      </c>
      <c r="G171" s="1">
        <v>1</v>
      </c>
      <c r="H171" s="1" t="e">
        <f>VLOOKUP(A171,'nom1'!$A$1:$G$1665,1,FALSE)</f>
        <v>#N/A</v>
      </c>
      <c r="I171" s="1" t="e">
        <f>VLOOKUP(A171,'nom2'!$A$1:$G$1665,1,FALSE)</f>
        <v>#N/A</v>
      </c>
    </row>
    <row r="172" spans="1:9" x14ac:dyDescent="0.3">
      <c r="A172" s="1">
        <v>11767</v>
      </c>
      <c r="B172" s="1" t="s">
        <v>885</v>
      </c>
      <c r="C172" s="1" t="s">
        <v>1833</v>
      </c>
      <c r="D172" s="1" t="s">
        <v>2092</v>
      </c>
      <c r="E172" s="1">
        <v>13829</v>
      </c>
      <c r="F172" s="1" t="s">
        <v>2093</v>
      </c>
      <c r="G172" s="1">
        <v>7.6760000000000002</v>
      </c>
      <c r="H172" s="1" t="e">
        <f>VLOOKUP(A172,'nom1'!$A$1:$G$1665,1,FALSE)</f>
        <v>#N/A</v>
      </c>
      <c r="I172" s="1" t="e">
        <f>VLOOKUP(A172,'nom2'!$A$1:$G$1665,1,FALSE)</f>
        <v>#N/A</v>
      </c>
    </row>
    <row r="173" spans="1:9" x14ac:dyDescent="0.3">
      <c r="A173" s="1">
        <v>11775</v>
      </c>
      <c r="B173" s="1" t="s">
        <v>1143</v>
      </c>
      <c r="C173" s="1" t="s">
        <v>1825</v>
      </c>
      <c r="D173" s="1" t="s">
        <v>2094</v>
      </c>
      <c r="E173" s="1">
        <v>11774</v>
      </c>
      <c r="F173" s="1" t="s">
        <v>2095</v>
      </c>
      <c r="G173" s="1">
        <v>2.7919999999999998</v>
      </c>
      <c r="H173" s="1" t="e">
        <f>VLOOKUP(A173,'nom1'!$A$1:$G$1665,1,FALSE)</f>
        <v>#N/A</v>
      </c>
      <c r="I173" s="1" t="e">
        <f>VLOOKUP(A173,'nom2'!$A$1:$G$1665,1,FALSE)</f>
        <v>#N/A</v>
      </c>
    </row>
    <row r="174" spans="1:9" x14ac:dyDescent="0.3">
      <c r="A174" s="1">
        <v>11789</v>
      </c>
      <c r="B174" s="1" t="s">
        <v>1049</v>
      </c>
      <c r="C174" s="1" t="s">
        <v>1817</v>
      </c>
      <c r="D174" s="1" t="s">
        <v>2096</v>
      </c>
      <c r="E174" s="1">
        <v>11788</v>
      </c>
      <c r="F174" s="1" t="s">
        <v>2097</v>
      </c>
      <c r="G174" s="1">
        <v>4.6100000000000003</v>
      </c>
      <c r="H174" s="1" t="e">
        <f>VLOOKUP(A174,'nom1'!$A$1:$G$1665,1,FALSE)</f>
        <v>#N/A</v>
      </c>
      <c r="I174" s="1" t="e">
        <f>VLOOKUP(A174,'nom2'!$A$1:$G$1665,1,FALSE)</f>
        <v>#N/A</v>
      </c>
    </row>
    <row r="175" spans="1:9" x14ac:dyDescent="0.3">
      <c r="A175" s="1">
        <v>11799</v>
      </c>
      <c r="B175" s="1" t="s">
        <v>1057</v>
      </c>
      <c r="C175" s="1" t="s">
        <v>1822</v>
      </c>
      <c r="D175" s="1" t="s">
        <v>2098</v>
      </c>
      <c r="E175" s="1">
        <v>11798</v>
      </c>
      <c r="F175" s="1" t="s">
        <v>2099</v>
      </c>
      <c r="G175" s="1">
        <v>4.3540000000000001</v>
      </c>
      <c r="H175" s="1" t="e">
        <f>VLOOKUP(A175,'nom1'!$A$1:$G$1665,1,FALSE)</f>
        <v>#N/A</v>
      </c>
      <c r="I175" s="1" t="e">
        <f>VLOOKUP(A175,'nom2'!$A$1:$G$1665,1,FALSE)</f>
        <v>#N/A</v>
      </c>
    </row>
    <row r="176" spans="1:9" x14ac:dyDescent="0.3">
      <c r="A176" s="1">
        <v>11835</v>
      </c>
      <c r="B176" s="1" t="s">
        <v>901</v>
      </c>
      <c r="C176" s="1" t="s">
        <v>1813</v>
      </c>
      <c r="D176" s="1" t="s">
        <v>2100</v>
      </c>
      <c r="E176" s="1">
        <v>11834</v>
      </c>
      <c r="F176" s="1" t="s">
        <v>2101</v>
      </c>
      <c r="G176" s="1">
        <v>0.92300000000000004</v>
      </c>
      <c r="H176" s="1" t="e">
        <f>VLOOKUP(A176,'nom1'!$A$1:$G$1665,1,FALSE)</f>
        <v>#N/A</v>
      </c>
      <c r="I176" s="1" t="e">
        <f>VLOOKUP(A176,'nom2'!$A$1:$G$1665,1,FALSE)</f>
        <v>#N/A</v>
      </c>
    </row>
    <row r="177" spans="1:9" x14ac:dyDescent="0.3">
      <c r="A177" s="1">
        <v>11835</v>
      </c>
      <c r="B177" s="1" t="s">
        <v>901</v>
      </c>
      <c r="C177" s="1" t="s">
        <v>1813</v>
      </c>
      <c r="E177" s="1">
        <v>226</v>
      </c>
      <c r="F177" s="1" t="s">
        <v>77</v>
      </c>
      <c r="G177" s="1">
        <v>-0.57399999999999995</v>
      </c>
      <c r="H177" s="1" t="e">
        <f>VLOOKUP(A177,'nom1'!$A$1:$G$1665,1,FALSE)</f>
        <v>#N/A</v>
      </c>
      <c r="I177" s="1" t="e">
        <f>VLOOKUP(A177,'nom2'!$A$1:$G$1665,1,FALSE)</f>
        <v>#N/A</v>
      </c>
    </row>
    <row r="178" spans="1:9" x14ac:dyDescent="0.3">
      <c r="A178" s="1">
        <v>11843</v>
      </c>
      <c r="B178" s="1" t="s">
        <v>913</v>
      </c>
      <c r="C178" s="1" t="s">
        <v>1808</v>
      </c>
      <c r="D178" s="1" t="s">
        <v>2100</v>
      </c>
      <c r="E178" s="1">
        <v>11834</v>
      </c>
      <c r="F178" s="1" t="s">
        <v>2101</v>
      </c>
      <c r="G178" s="1">
        <v>0.92300000000000004</v>
      </c>
      <c r="H178" s="1" t="e">
        <f>VLOOKUP(A178,'nom1'!$A$1:$G$1665,1,FALSE)</f>
        <v>#N/A</v>
      </c>
      <c r="I178" s="1" t="e">
        <f>VLOOKUP(A178,'nom2'!$A$1:$G$1665,1,FALSE)</f>
        <v>#N/A</v>
      </c>
    </row>
    <row r="179" spans="1:9" x14ac:dyDescent="0.3">
      <c r="A179" s="1">
        <v>11843</v>
      </c>
      <c r="B179" s="1" t="s">
        <v>913</v>
      </c>
      <c r="C179" s="1" t="s">
        <v>1808</v>
      </c>
      <c r="E179" s="1">
        <v>226</v>
      </c>
      <c r="F179" s="1" t="s">
        <v>77</v>
      </c>
      <c r="G179" s="1">
        <v>-0.57399999999999995</v>
      </c>
      <c r="H179" s="1" t="e">
        <f>VLOOKUP(A179,'nom1'!$A$1:$G$1665,1,FALSE)</f>
        <v>#N/A</v>
      </c>
      <c r="I179" s="1" t="e">
        <f>VLOOKUP(A179,'nom2'!$A$1:$G$1665,1,FALSE)</f>
        <v>#N/A</v>
      </c>
    </row>
    <row r="180" spans="1:9" x14ac:dyDescent="0.3">
      <c r="A180" s="1">
        <v>11869</v>
      </c>
      <c r="B180" s="1" t="s">
        <v>1545</v>
      </c>
      <c r="C180" s="1" t="s">
        <v>1546</v>
      </c>
      <c r="D180" s="1" t="s">
        <v>1545</v>
      </c>
      <c r="E180" s="1">
        <v>14055</v>
      </c>
      <c r="F180" s="1" t="s">
        <v>2102</v>
      </c>
      <c r="G180" s="1">
        <v>1</v>
      </c>
      <c r="H180" s="1" t="e">
        <f>VLOOKUP(A180,'nom1'!$A$1:$G$1665,1,FALSE)</f>
        <v>#N/A</v>
      </c>
      <c r="I180" s="1" t="e">
        <f>VLOOKUP(A180,'nom2'!$A$1:$G$1665,1,FALSE)</f>
        <v>#N/A</v>
      </c>
    </row>
    <row r="181" spans="1:9" x14ac:dyDescent="0.3">
      <c r="A181" s="1">
        <v>11869</v>
      </c>
      <c r="B181" s="1" t="s">
        <v>1545</v>
      </c>
      <c r="C181" s="1" t="s">
        <v>1546</v>
      </c>
      <c r="E181" s="1">
        <v>226</v>
      </c>
      <c r="F181" s="1" t="s">
        <v>77</v>
      </c>
      <c r="G181" s="1">
        <v>-1.2430000000000001</v>
      </c>
      <c r="H181" s="1" t="e">
        <f>VLOOKUP(A181,'nom1'!$A$1:$G$1665,1,FALSE)</f>
        <v>#N/A</v>
      </c>
      <c r="I181" s="1" t="e">
        <f>VLOOKUP(A181,'nom2'!$A$1:$G$1665,1,FALSE)</f>
        <v>#N/A</v>
      </c>
    </row>
    <row r="182" spans="1:9" x14ac:dyDescent="0.3">
      <c r="A182" s="1">
        <v>11873</v>
      </c>
      <c r="B182" s="1" t="s">
        <v>1853</v>
      </c>
      <c r="C182" s="1" t="s">
        <v>1854</v>
      </c>
      <c r="D182" s="1" t="s">
        <v>2103</v>
      </c>
      <c r="E182" s="1">
        <v>11871</v>
      </c>
      <c r="F182" s="1" t="s">
        <v>2104</v>
      </c>
      <c r="G182" s="1">
        <v>1.2529999999999999</v>
      </c>
      <c r="H182" s="1" t="e">
        <f>VLOOKUP(A182,'nom1'!$A$1:$G$1665,1,FALSE)</f>
        <v>#N/A</v>
      </c>
      <c r="I182" s="1" t="e">
        <f>VLOOKUP(A182,'nom2'!$A$1:$G$1665,1,FALSE)</f>
        <v>#N/A</v>
      </c>
    </row>
    <row r="183" spans="1:9" x14ac:dyDescent="0.3">
      <c r="A183" s="1">
        <v>11873</v>
      </c>
      <c r="B183" s="1" t="s">
        <v>1853</v>
      </c>
      <c r="C183" s="1" t="s">
        <v>1854</v>
      </c>
      <c r="E183" s="1">
        <v>226</v>
      </c>
      <c r="F183" s="1" t="s">
        <v>77</v>
      </c>
      <c r="G183" s="1">
        <v>-0.34100000000000003</v>
      </c>
      <c r="H183" s="1" t="e">
        <f>VLOOKUP(A183,'nom1'!$A$1:$G$1665,1,FALSE)</f>
        <v>#N/A</v>
      </c>
      <c r="I183" s="1" t="e">
        <f>VLOOKUP(A183,'nom2'!$A$1:$G$1665,1,FALSE)</f>
        <v>#N/A</v>
      </c>
    </row>
    <row r="184" spans="1:9" x14ac:dyDescent="0.3">
      <c r="A184" s="1">
        <v>11896</v>
      </c>
      <c r="B184" s="1" t="s">
        <v>1811</v>
      </c>
      <c r="C184" s="1" t="s">
        <v>1812</v>
      </c>
      <c r="D184" s="1" t="s">
        <v>186</v>
      </c>
      <c r="E184" s="1">
        <v>9721</v>
      </c>
      <c r="F184" s="1" t="s">
        <v>187</v>
      </c>
      <c r="G184" s="1">
        <v>1</v>
      </c>
      <c r="H184" s="1" t="e">
        <f>VLOOKUP(A184,'nom1'!$A$1:$G$1665,1,FALSE)</f>
        <v>#N/A</v>
      </c>
      <c r="I184" s="1" t="e">
        <f>VLOOKUP(A184,'nom2'!$A$1:$G$1665,1,FALSE)</f>
        <v>#N/A</v>
      </c>
    </row>
    <row r="185" spans="1:9" x14ac:dyDescent="0.3">
      <c r="A185" s="1">
        <v>11896</v>
      </c>
      <c r="B185" s="1" t="s">
        <v>1811</v>
      </c>
      <c r="C185" s="1" t="s">
        <v>1812</v>
      </c>
      <c r="D185" s="1" t="s">
        <v>1811</v>
      </c>
      <c r="E185" s="1">
        <v>13626</v>
      </c>
      <c r="F185" s="1" t="s">
        <v>2105</v>
      </c>
      <c r="G185" s="1">
        <v>1</v>
      </c>
      <c r="H185" s="1" t="e">
        <f>VLOOKUP(A185,'nom1'!$A$1:$G$1665,1,FALSE)</f>
        <v>#N/A</v>
      </c>
      <c r="I185" s="1" t="e">
        <f>VLOOKUP(A185,'nom2'!$A$1:$G$1665,1,FALSE)</f>
        <v>#N/A</v>
      </c>
    </row>
    <row r="186" spans="1:9" x14ac:dyDescent="0.3">
      <c r="A186" s="1">
        <v>11897</v>
      </c>
      <c r="B186" s="1" t="s">
        <v>1806</v>
      </c>
      <c r="C186" s="1" t="s">
        <v>1807</v>
      </c>
      <c r="D186" s="1" t="s">
        <v>186</v>
      </c>
      <c r="E186" s="1">
        <v>9721</v>
      </c>
      <c r="F186" s="1" t="s">
        <v>187</v>
      </c>
      <c r="G186" s="1">
        <v>1</v>
      </c>
      <c r="H186" s="1" t="e">
        <f>VLOOKUP(A186,'nom1'!$A$1:$G$1665,1,FALSE)</f>
        <v>#N/A</v>
      </c>
      <c r="I186" s="1" t="e">
        <f>VLOOKUP(A186,'nom2'!$A$1:$G$1665,1,FALSE)</f>
        <v>#N/A</v>
      </c>
    </row>
    <row r="187" spans="1:9" x14ac:dyDescent="0.3">
      <c r="A187" s="1">
        <v>11897</v>
      </c>
      <c r="B187" s="1" t="s">
        <v>1806</v>
      </c>
      <c r="C187" s="1" t="s">
        <v>1807</v>
      </c>
      <c r="D187" s="1" t="s">
        <v>1806</v>
      </c>
      <c r="E187" s="1">
        <v>13637</v>
      </c>
      <c r="F187" s="1" t="s">
        <v>2106</v>
      </c>
      <c r="G187" s="1">
        <v>1</v>
      </c>
      <c r="H187" s="1" t="e">
        <f>VLOOKUP(A187,'nom1'!$A$1:$G$1665,1,FALSE)</f>
        <v>#N/A</v>
      </c>
      <c r="I187" s="1" t="e">
        <f>VLOOKUP(A187,'nom2'!$A$1:$G$1665,1,FALSE)</f>
        <v>#N/A</v>
      </c>
    </row>
    <row r="188" spans="1:9" x14ac:dyDescent="0.3">
      <c r="A188" s="1">
        <v>11908</v>
      </c>
      <c r="B188" s="1" t="s">
        <v>101</v>
      </c>
      <c r="C188" s="1" t="s">
        <v>1667</v>
      </c>
      <c r="E188" s="1">
        <v>226</v>
      </c>
      <c r="F188" s="1" t="s">
        <v>77</v>
      </c>
      <c r="G188" s="1">
        <v>-0.95399999999999996</v>
      </c>
      <c r="H188" s="1" t="e">
        <f>VLOOKUP(A188,'nom1'!$A$1:$G$1665,1,FALSE)</f>
        <v>#N/A</v>
      </c>
      <c r="I188" s="1" t="e">
        <f>VLOOKUP(A188,'nom2'!$A$1:$G$1665,1,FALSE)</f>
        <v>#N/A</v>
      </c>
    </row>
    <row r="189" spans="1:9" x14ac:dyDescent="0.3">
      <c r="A189" s="1">
        <v>11908</v>
      </c>
      <c r="B189" s="1" t="s">
        <v>101</v>
      </c>
      <c r="C189" s="1" t="s">
        <v>1667</v>
      </c>
      <c r="D189" s="1" t="s">
        <v>2013</v>
      </c>
      <c r="E189" s="1">
        <v>11425</v>
      </c>
      <c r="F189" s="1" t="s">
        <v>2014</v>
      </c>
      <c r="G189" s="1">
        <v>8.7720000000000002</v>
      </c>
      <c r="H189" s="1" t="e">
        <f>VLOOKUP(A189,'nom1'!$A$1:$G$1665,1,FALSE)</f>
        <v>#N/A</v>
      </c>
      <c r="I189" s="1" t="e">
        <f>VLOOKUP(A189,'nom2'!$A$1:$G$1665,1,FALSE)</f>
        <v>#N/A</v>
      </c>
    </row>
    <row r="190" spans="1:9" x14ac:dyDescent="0.3">
      <c r="A190" s="1">
        <v>11926</v>
      </c>
      <c r="B190" s="1" t="s">
        <v>1663</v>
      </c>
      <c r="C190" s="1" t="s">
        <v>1664</v>
      </c>
      <c r="D190" s="1" t="s">
        <v>101</v>
      </c>
      <c r="E190" s="1">
        <v>11908</v>
      </c>
      <c r="F190" s="1" t="s">
        <v>1667</v>
      </c>
      <c r="G190" s="1">
        <v>1</v>
      </c>
      <c r="H190" s="1" t="e">
        <f>VLOOKUP(A190,'nom1'!$A$1:$G$1665,1,FALSE)</f>
        <v>#N/A</v>
      </c>
      <c r="I190" s="1" t="e">
        <f>VLOOKUP(A190,'nom2'!$A$1:$G$1665,1,FALSE)</f>
        <v>#N/A</v>
      </c>
    </row>
    <row r="191" spans="1:9" x14ac:dyDescent="0.3">
      <c r="A191" s="1">
        <v>11926</v>
      </c>
      <c r="B191" s="1" t="s">
        <v>1663</v>
      </c>
      <c r="C191" s="1" t="s">
        <v>1664</v>
      </c>
      <c r="E191" s="1">
        <v>226</v>
      </c>
      <c r="F191" s="1" t="s">
        <v>77</v>
      </c>
      <c r="G191" s="1">
        <v>-2.4860000000000002</v>
      </c>
      <c r="H191" s="1" t="e">
        <f>VLOOKUP(A191,'nom1'!$A$1:$G$1665,1,FALSE)</f>
        <v>#N/A</v>
      </c>
      <c r="I191" s="1" t="e">
        <f>VLOOKUP(A191,'nom2'!$A$1:$G$1665,1,FALSE)</f>
        <v>#N/A</v>
      </c>
    </row>
    <row r="192" spans="1:9" x14ac:dyDescent="0.3">
      <c r="A192" s="1">
        <v>11926</v>
      </c>
      <c r="B192" s="1" t="s">
        <v>1663</v>
      </c>
      <c r="C192" s="1" t="s">
        <v>1664</v>
      </c>
      <c r="D192" s="1" t="s">
        <v>101</v>
      </c>
      <c r="E192" s="1">
        <v>11924</v>
      </c>
      <c r="F192" s="1" t="s">
        <v>102</v>
      </c>
      <c r="G192" s="1">
        <v>-1</v>
      </c>
      <c r="H192" s="1" t="e">
        <f>VLOOKUP(A192,'nom1'!$A$1:$G$1665,1,FALSE)</f>
        <v>#N/A</v>
      </c>
      <c r="I192" s="1" t="e">
        <f>VLOOKUP(A192,'nom2'!$A$1:$G$1665,1,FALSE)</f>
        <v>#N/A</v>
      </c>
    </row>
    <row r="193" spans="1:9" x14ac:dyDescent="0.3">
      <c r="A193" s="1">
        <v>11930</v>
      </c>
      <c r="B193" s="1" t="s">
        <v>1663</v>
      </c>
      <c r="C193" s="1" t="s">
        <v>1666</v>
      </c>
      <c r="D193" s="1" t="s">
        <v>101</v>
      </c>
      <c r="E193" s="1">
        <v>11908</v>
      </c>
      <c r="F193" s="1" t="s">
        <v>1667</v>
      </c>
      <c r="G193" s="1">
        <v>1</v>
      </c>
      <c r="H193" s="1" t="e">
        <f>VLOOKUP(A193,'nom1'!$A$1:$G$1665,1,FALSE)</f>
        <v>#N/A</v>
      </c>
      <c r="I193" s="1" t="e">
        <f>VLOOKUP(A193,'nom2'!$A$1:$G$1665,1,FALSE)</f>
        <v>#N/A</v>
      </c>
    </row>
    <row r="194" spans="1:9" x14ac:dyDescent="0.3">
      <c r="A194" s="1">
        <v>11930</v>
      </c>
      <c r="B194" s="1" t="s">
        <v>1663</v>
      </c>
      <c r="C194" s="1" t="s">
        <v>1666</v>
      </c>
      <c r="E194" s="1">
        <v>226</v>
      </c>
      <c r="F194" s="1" t="s">
        <v>77</v>
      </c>
      <c r="G194" s="1">
        <v>-2.4860000000000002</v>
      </c>
      <c r="H194" s="1" t="e">
        <f>VLOOKUP(A194,'nom1'!$A$1:$G$1665,1,FALSE)</f>
        <v>#N/A</v>
      </c>
      <c r="I194" s="1" t="e">
        <f>VLOOKUP(A194,'nom2'!$A$1:$G$1665,1,FALSE)</f>
        <v>#N/A</v>
      </c>
    </row>
    <row r="195" spans="1:9" x14ac:dyDescent="0.3">
      <c r="A195" s="1">
        <v>11930</v>
      </c>
      <c r="B195" s="1" t="s">
        <v>1663</v>
      </c>
      <c r="C195" s="1" t="s">
        <v>1666</v>
      </c>
      <c r="D195" s="1" t="s">
        <v>101</v>
      </c>
      <c r="E195" s="1">
        <v>11927</v>
      </c>
      <c r="F195" s="1" t="s">
        <v>171</v>
      </c>
      <c r="G195" s="1">
        <v>-1</v>
      </c>
      <c r="H195" s="1" t="e">
        <f>VLOOKUP(A195,'nom1'!$A$1:$G$1665,1,FALSE)</f>
        <v>#N/A</v>
      </c>
      <c r="I195" s="1" t="e">
        <f>VLOOKUP(A195,'nom2'!$A$1:$G$1665,1,FALSE)</f>
        <v>#N/A</v>
      </c>
    </row>
    <row r="196" spans="1:9" x14ac:dyDescent="0.3">
      <c r="A196" s="1">
        <v>11962</v>
      </c>
      <c r="B196" s="1" t="s">
        <v>1670</v>
      </c>
      <c r="C196" s="1" t="s">
        <v>1671</v>
      </c>
      <c r="E196" s="1">
        <v>226</v>
      </c>
      <c r="F196" s="1" t="s">
        <v>77</v>
      </c>
      <c r="G196" s="1">
        <v>-2.5999999999999999E-2</v>
      </c>
      <c r="H196" s="1" t="e">
        <f>VLOOKUP(A196,'nom1'!$A$1:$G$1665,1,FALSE)</f>
        <v>#N/A</v>
      </c>
      <c r="I196" s="1" t="e">
        <f>VLOOKUP(A196,'nom2'!$A$1:$G$1665,1,FALSE)</f>
        <v>#N/A</v>
      </c>
    </row>
    <row r="197" spans="1:9" x14ac:dyDescent="0.3">
      <c r="A197" s="1">
        <v>11962</v>
      </c>
      <c r="B197" s="1" t="s">
        <v>1670</v>
      </c>
      <c r="C197" s="1" t="s">
        <v>1671</v>
      </c>
      <c r="D197" s="1" t="s">
        <v>2019</v>
      </c>
      <c r="E197" s="1">
        <v>11960</v>
      </c>
      <c r="F197" s="1" t="s">
        <v>2020</v>
      </c>
      <c r="G197" s="1">
        <v>8.3379999999999992</v>
      </c>
      <c r="H197" s="1" t="e">
        <f>VLOOKUP(A197,'nom1'!$A$1:$G$1665,1,FALSE)</f>
        <v>#N/A</v>
      </c>
      <c r="I197" s="1" t="e">
        <f>VLOOKUP(A197,'nom2'!$A$1:$G$1665,1,FALSE)</f>
        <v>#N/A</v>
      </c>
    </row>
    <row r="198" spans="1:9" x14ac:dyDescent="0.3">
      <c r="A198" s="1">
        <v>11968</v>
      </c>
      <c r="B198" s="1" t="s">
        <v>609</v>
      </c>
      <c r="C198" s="1" t="s">
        <v>1593</v>
      </c>
      <c r="D198" s="1" t="s">
        <v>2107</v>
      </c>
      <c r="E198" s="1">
        <v>12222</v>
      </c>
      <c r="F198" s="1" t="s">
        <v>2108</v>
      </c>
      <c r="G198" s="1">
        <v>9.8859999999999992</v>
      </c>
      <c r="H198" s="1" t="e">
        <f>VLOOKUP(A198,'nom1'!$A$1:$G$1665,1,FALSE)</f>
        <v>#N/A</v>
      </c>
      <c r="I198" s="1" t="e">
        <f>VLOOKUP(A198,'nom2'!$A$1:$G$1665,1,FALSE)</f>
        <v>#N/A</v>
      </c>
    </row>
    <row r="199" spans="1:9" x14ac:dyDescent="0.3">
      <c r="A199" s="1">
        <v>12001</v>
      </c>
      <c r="B199" s="1" t="s">
        <v>899</v>
      </c>
      <c r="C199" s="1" t="s">
        <v>1859</v>
      </c>
      <c r="D199" s="1" t="s">
        <v>1307</v>
      </c>
      <c r="E199" s="1">
        <v>11770</v>
      </c>
      <c r="F199" s="1" t="s">
        <v>1308</v>
      </c>
      <c r="G199" s="1">
        <v>2</v>
      </c>
      <c r="H199" s="1" t="e">
        <f>VLOOKUP(A199,'nom1'!$A$1:$G$1665,1,FALSE)</f>
        <v>#N/A</v>
      </c>
      <c r="I199" s="1" t="e">
        <f>VLOOKUP(A199,'nom2'!$A$1:$G$1665,1,FALSE)</f>
        <v>#N/A</v>
      </c>
    </row>
    <row r="200" spans="1:9" x14ac:dyDescent="0.3">
      <c r="A200" s="1">
        <v>12001</v>
      </c>
      <c r="B200" s="1" t="s">
        <v>899</v>
      </c>
      <c r="C200" s="1" t="s">
        <v>1859</v>
      </c>
      <c r="D200" s="1" t="s">
        <v>899</v>
      </c>
      <c r="E200" s="1">
        <v>11833</v>
      </c>
      <c r="F200" s="1" t="s">
        <v>2109</v>
      </c>
      <c r="G200" s="1">
        <v>1</v>
      </c>
      <c r="H200" s="1" t="e">
        <f>VLOOKUP(A200,'nom1'!$A$1:$G$1665,1,FALSE)</f>
        <v>#N/A</v>
      </c>
      <c r="I200" s="1" t="e">
        <f>VLOOKUP(A200,'nom2'!$A$1:$G$1665,1,FALSE)</f>
        <v>#N/A</v>
      </c>
    </row>
    <row r="201" spans="1:9" x14ac:dyDescent="0.3">
      <c r="A201" s="1">
        <v>12005</v>
      </c>
      <c r="B201" s="1" t="s">
        <v>911</v>
      </c>
      <c r="C201" s="1" t="s">
        <v>1857</v>
      </c>
      <c r="D201" s="1" t="s">
        <v>911</v>
      </c>
      <c r="E201" s="1">
        <v>11842</v>
      </c>
      <c r="F201" s="1" t="s">
        <v>2110</v>
      </c>
      <c r="G201" s="1">
        <v>1</v>
      </c>
      <c r="H201" s="1" t="e">
        <f>VLOOKUP(A201,'nom1'!$A$1:$G$1665,1,FALSE)</f>
        <v>#N/A</v>
      </c>
      <c r="I201" s="1" t="e">
        <f>VLOOKUP(A201,'nom2'!$A$1:$G$1665,1,FALSE)</f>
        <v>#N/A</v>
      </c>
    </row>
    <row r="202" spans="1:9" x14ac:dyDescent="0.3">
      <c r="A202" s="1">
        <v>12005</v>
      </c>
      <c r="B202" s="1" t="s">
        <v>911</v>
      </c>
      <c r="C202" s="1" t="s">
        <v>1857</v>
      </c>
      <c r="D202" s="1" t="s">
        <v>1307</v>
      </c>
      <c r="E202" s="1">
        <v>11770</v>
      </c>
      <c r="F202" s="1" t="s">
        <v>1308</v>
      </c>
      <c r="G202" s="1">
        <v>2</v>
      </c>
      <c r="H202" s="1" t="e">
        <f>VLOOKUP(A202,'nom1'!$A$1:$G$1665,1,FALSE)</f>
        <v>#N/A</v>
      </c>
      <c r="I202" s="1" t="e">
        <f>VLOOKUP(A202,'nom2'!$A$1:$G$1665,1,FALSE)</f>
        <v>#N/A</v>
      </c>
    </row>
    <row r="203" spans="1:9" x14ac:dyDescent="0.3">
      <c r="A203" s="1">
        <v>12009</v>
      </c>
      <c r="B203" s="1" t="s">
        <v>919</v>
      </c>
      <c r="C203" s="1" t="s">
        <v>1858</v>
      </c>
      <c r="D203" s="1" t="s">
        <v>919</v>
      </c>
      <c r="E203" s="1">
        <v>11852</v>
      </c>
      <c r="F203" s="1" t="s">
        <v>2111</v>
      </c>
      <c r="G203" s="1">
        <v>1</v>
      </c>
      <c r="H203" s="1" t="e">
        <f>VLOOKUP(A203,'nom1'!$A$1:$G$1665,1,FALSE)</f>
        <v>#N/A</v>
      </c>
      <c r="I203" s="1" t="e">
        <f>VLOOKUP(A203,'nom2'!$A$1:$G$1665,1,FALSE)</f>
        <v>#N/A</v>
      </c>
    </row>
    <row r="204" spans="1:9" x14ac:dyDescent="0.3">
      <c r="A204" s="1">
        <v>12009</v>
      </c>
      <c r="B204" s="1" t="s">
        <v>919</v>
      </c>
      <c r="C204" s="1" t="s">
        <v>1858</v>
      </c>
      <c r="D204" s="1" t="s">
        <v>1307</v>
      </c>
      <c r="E204" s="1">
        <v>11770</v>
      </c>
      <c r="F204" s="1" t="s">
        <v>1308</v>
      </c>
      <c r="G204" s="1">
        <v>2</v>
      </c>
      <c r="H204" s="1" t="e">
        <f>VLOOKUP(A204,'nom1'!$A$1:$G$1665,1,FALSE)</f>
        <v>#N/A</v>
      </c>
      <c r="I204" s="1" t="e">
        <f>VLOOKUP(A204,'nom2'!$A$1:$G$1665,1,FALSE)</f>
        <v>#N/A</v>
      </c>
    </row>
    <row r="205" spans="1:9" x14ac:dyDescent="0.3">
      <c r="A205" s="1">
        <v>12013</v>
      </c>
      <c r="B205" s="1" t="s">
        <v>923</v>
      </c>
      <c r="C205" s="1" t="s">
        <v>1855</v>
      </c>
      <c r="D205" s="1" t="s">
        <v>1307</v>
      </c>
      <c r="E205" s="1">
        <v>11770</v>
      </c>
      <c r="F205" s="1" t="s">
        <v>1308</v>
      </c>
      <c r="G205" s="1">
        <v>2</v>
      </c>
      <c r="H205" s="1" t="e">
        <f>VLOOKUP(A205,'nom1'!$A$1:$G$1665,1,FALSE)</f>
        <v>#N/A</v>
      </c>
      <c r="I205" s="1" t="e">
        <f>VLOOKUP(A205,'nom2'!$A$1:$G$1665,1,FALSE)</f>
        <v>#N/A</v>
      </c>
    </row>
    <row r="206" spans="1:9" x14ac:dyDescent="0.3">
      <c r="A206" s="1">
        <v>12013</v>
      </c>
      <c r="B206" s="1" t="s">
        <v>923</v>
      </c>
      <c r="C206" s="1" t="s">
        <v>1855</v>
      </c>
      <c r="D206" s="1" t="s">
        <v>923</v>
      </c>
      <c r="E206" s="1">
        <v>11855</v>
      </c>
      <c r="F206" s="1" t="s">
        <v>2112</v>
      </c>
      <c r="G206" s="1">
        <v>1</v>
      </c>
      <c r="H206" s="1" t="e">
        <f>VLOOKUP(A206,'nom1'!$A$1:$G$1665,1,FALSE)</f>
        <v>#N/A</v>
      </c>
      <c r="I206" s="1" t="e">
        <f>VLOOKUP(A206,'nom2'!$A$1:$G$1665,1,FALSE)</f>
        <v>#N/A</v>
      </c>
    </row>
    <row r="207" spans="1:9" x14ac:dyDescent="0.3">
      <c r="A207" s="1">
        <v>12099</v>
      </c>
      <c r="B207" s="1" t="s">
        <v>984</v>
      </c>
      <c r="C207" s="1" t="s">
        <v>1961</v>
      </c>
      <c r="E207" s="1">
        <v>226</v>
      </c>
      <c r="F207" s="1" t="s">
        <v>77</v>
      </c>
      <c r="G207" s="1">
        <v>-0.40300000000000002</v>
      </c>
      <c r="H207" s="1" t="e">
        <f>VLOOKUP(A207,'nom1'!$A$1:$G$1665,1,FALSE)</f>
        <v>#N/A</v>
      </c>
      <c r="I207" s="1" t="e">
        <f>VLOOKUP(A207,'nom2'!$A$1:$G$1665,1,FALSE)</f>
        <v>#N/A</v>
      </c>
    </row>
    <row r="208" spans="1:9" x14ac:dyDescent="0.3">
      <c r="A208" s="1">
        <v>12099</v>
      </c>
      <c r="B208" s="1" t="s">
        <v>984</v>
      </c>
      <c r="C208" s="1" t="s">
        <v>1961</v>
      </c>
      <c r="D208" s="1" t="s">
        <v>988</v>
      </c>
      <c r="E208" s="1">
        <v>12100</v>
      </c>
      <c r="F208" s="1" t="s">
        <v>1962</v>
      </c>
      <c r="G208" s="1">
        <v>-1</v>
      </c>
      <c r="H208" s="1" t="e">
        <f>VLOOKUP(A208,'nom1'!$A$1:$G$1665,1,FALSE)</f>
        <v>#N/A</v>
      </c>
      <c r="I208" s="1" t="e">
        <f>VLOOKUP(A208,'nom2'!$A$1:$G$1665,1,FALSE)</f>
        <v>#N/A</v>
      </c>
    </row>
    <row r="209" spans="1:9" x14ac:dyDescent="0.3">
      <c r="A209" s="1">
        <v>12099</v>
      </c>
      <c r="B209" s="1" t="s">
        <v>984</v>
      </c>
      <c r="C209" s="1" t="s">
        <v>1961</v>
      </c>
      <c r="D209" s="1" t="s">
        <v>2113</v>
      </c>
      <c r="E209" s="1">
        <v>12098</v>
      </c>
      <c r="F209" s="1" t="s">
        <v>2114</v>
      </c>
      <c r="G209" s="1">
        <v>1</v>
      </c>
      <c r="H209" s="1" t="e">
        <f>VLOOKUP(A209,'nom1'!$A$1:$G$1665,1,FALSE)</f>
        <v>#N/A</v>
      </c>
      <c r="I209" s="1" t="e">
        <f>VLOOKUP(A209,'nom2'!$A$1:$G$1665,1,FALSE)</f>
        <v>#N/A</v>
      </c>
    </row>
    <row r="210" spans="1:9" x14ac:dyDescent="0.3">
      <c r="A210" s="1">
        <v>12100</v>
      </c>
      <c r="B210" s="1" t="s">
        <v>988</v>
      </c>
      <c r="C210" s="1" t="s">
        <v>1962</v>
      </c>
      <c r="E210" s="1">
        <v>226</v>
      </c>
      <c r="F210" s="1" t="s">
        <v>77</v>
      </c>
      <c r="G210" s="1">
        <v>-0.40300000000000002</v>
      </c>
      <c r="H210" s="1" t="e">
        <f>VLOOKUP(A210,'nom1'!$A$1:$G$1665,1,FALSE)</f>
        <v>#N/A</v>
      </c>
      <c r="I210" s="1" t="e">
        <f>VLOOKUP(A210,'nom2'!$A$1:$G$1665,1,FALSE)</f>
        <v>#N/A</v>
      </c>
    </row>
    <row r="211" spans="1:9" x14ac:dyDescent="0.3">
      <c r="A211" s="1">
        <v>12100</v>
      </c>
      <c r="B211" s="1" t="s">
        <v>988</v>
      </c>
      <c r="C211" s="1" t="s">
        <v>1962</v>
      </c>
      <c r="D211" s="1" t="s">
        <v>984</v>
      </c>
      <c r="E211" s="1">
        <v>12099</v>
      </c>
      <c r="F211" s="1" t="s">
        <v>1961</v>
      </c>
      <c r="G211" s="1">
        <v>-1</v>
      </c>
      <c r="H211" s="1" t="e">
        <f>VLOOKUP(A211,'nom1'!$A$1:$G$1665,1,FALSE)</f>
        <v>#N/A</v>
      </c>
      <c r="I211" s="1" t="e">
        <f>VLOOKUP(A211,'nom2'!$A$1:$G$1665,1,FALSE)</f>
        <v>#N/A</v>
      </c>
    </row>
    <row r="212" spans="1:9" x14ac:dyDescent="0.3">
      <c r="A212" s="1">
        <v>12100</v>
      </c>
      <c r="B212" s="1" t="s">
        <v>988</v>
      </c>
      <c r="C212" s="1" t="s">
        <v>1962</v>
      </c>
      <c r="D212" s="1" t="s">
        <v>2113</v>
      </c>
      <c r="E212" s="1">
        <v>12098</v>
      </c>
      <c r="F212" s="1" t="s">
        <v>2114</v>
      </c>
      <c r="G212" s="1">
        <v>1</v>
      </c>
      <c r="H212" s="1" t="e">
        <f>VLOOKUP(A212,'nom1'!$A$1:$G$1665,1,FALSE)</f>
        <v>#N/A</v>
      </c>
      <c r="I212" s="1" t="e">
        <f>VLOOKUP(A212,'nom2'!$A$1:$G$1665,1,FALSE)</f>
        <v>#N/A</v>
      </c>
    </row>
    <row r="213" spans="1:9" x14ac:dyDescent="0.3">
      <c r="A213" s="1">
        <v>12167</v>
      </c>
      <c r="B213" s="1" t="s">
        <v>1788</v>
      </c>
      <c r="C213" s="1" t="s">
        <v>1790</v>
      </c>
      <c r="D213" s="1" t="s">
        <v>2030</v>
      </c>
      <c r="E213" s="1">
        <v>12166</v>
      </c>
      <c r="F213" s="1" t="s">
        <v>2031</v>
      </c>
      <c r="G213" s="1">
        <v>1.107</v>
      </c>
      <c r="H213" s="1" t="e">
        <f>VLOOKUP(A213,'nom1'!$A$1:$G$1665,1,FALSE)</f>
        <v>#N/A</v>
      </c>
      <c r="I213" s="1" t="e">
        <f>VLOOKUP(A213,'nom2'!$A$1:$G$1665,1,FALSE)</f>
        <v>#N/A</v>
      </c>
    </row>
    <row r="214" spans="1:9" x14ac:dyDescent="0.3">
      <c r="A214" s="1">
        <v>12207</v>
      </c>
      <c r="B214" s="1" t="s">
        <v>1631</v>
      </c>
      <c r="C214" s="1" t="s">
        <v>1632</v>
      </c>
      <c r="D214" s="1" t="s">
        <v>2042</v>
      </c>
      <c r="E214" s="1">
        <v>12206</v>
      </c>
      <c r="F214" s="1" t="s">
        <v>2065</v>
      </c>
      <c r="G214" s="1">
        <v>1</v>
      </c>
      <c r="H214" s="1" t="e">
        <f>VLOOKUP(A214,'nom1'!$A$1:$G$1665,1,FALSE)</f>
        <v>#N/A</v>
      </c>
      <c r="I214" s="1" t="e">
        <f>VLOOKUP(A214,'nom2'!$A$1:$G$1665,1,FALSE)</f>
        <v>#N/A</v>
      </c>
    </row>
    <row r="215" spans="1:9" x14ac:dyDescent="0.3">
      <c r="A215" s="1">
        <v>12207</v>
      </c>
      <c r="B215" s="1" t="s">
        <v>1631</v>
      </c>
      <c r="C215" s="1" t="s">
        <v>1632</v>
      </c>
      <c r="D215" s="1" t="s">
        <v>2040</v>
      </c>
      <c r="E215" s="1">
        <v>12205</v>
      </c>
      <c r="F215" s="1" t="s">
        <v>2064</v>
      </c>
      <c r="G215" s="1">
        <v>1</v>
      </c>
      <c r="H215" s="1" t="e">
        <f>VLOOKUP(A215,'nom1'!$A$1:$G$1665,1,FALSE)</f>
        <v>#N/A</v>
      </c>
      <c r="I215" s="1" t="e">
        <f>VLOOKUP(A215,'nom2'!$A$1:$G$1665,1,FALSE)</f>
        <v>#N/A</v>
      </c>
    </row>
    <row r="216" spans="1:9" x14ac:dyDescent="0.3">
      <c r="A216" s="1">
        <v>12258</v>
      </c>
      <c r="B216" s="1" t="s">
        <v>1043</v>
      </c>
      <c r="C216" s="1" t="s">
        <v>1044</v>
      </c>
      <c r="E216" s="1">
        <v>227</v>
      </c>
      <c r="F216" s="1" t="s">
        <v>92</v>
      </c>
      <c r="G216" s="1">
        <v>-0.108</v>
      </c>
      <c r="H216" s="1" t="e">
        <f>VLOOKUP(A216,'nom1'!$A$1:$G$1665,1,FALSE)</f>
        <v>#N/A</v>
      </c>
      <c r="I216" s="1" t="e">
        <f>VLOOKUP(A216,'nom2'!$A$1:$G$1665,1,FALSE)</f>
        <v>#N/A</v>
      </c>
    </row>
    <row r="217" spans="1:9" x14ac:dyDescent="0.3">
      <c r="A217" s="1">
        <v>12258</v>
      </c>
      <c r="B217" s="1" t="s">
        <v>1043</v>
      </c>
      <c r="C217" s="1" t="s">
        <v>1044</v>
      </c>
      <c r="D217" s="1" t="s">
        <v>1793</v>
      </c>
      <c r="E217" s="1">
        <v>12255</v>
      </c>
      <c r="F217" s="1" t="s">
        <v>1794</v>
      </c>
      <c r="G217" s="1">
        <v>0.3</v>
      </c>
      <c r="H217" s="1" t="e">
        <f>VLOOKUP(A217,'nom1'!$A$1:$G$1665,1,FALSE)</f>
        <v>#N/A</v>
      </c>
      <c r="I217" s="1" t="e">
        <f>VLOOKUP(A217,'nom2'!$A$1:$G$1665,1,FALSE)</f>
        <v>#N/A</v>
      </c>
    </row>
    <row r="218" spans="1:9" x14ac:dyDescent="0.3">
      <c r="A218" s="1">
        <v>12262</v>
      </c>
      <c r="B218" s="1" t="s">
        <v>1061</v>
      </c>
      <c r="C218" s="1" t="s">
        <v>1062</v>
      </c>
      <c r="D218" s="1" t="s">
        <v>1795</v>
      </c>
      <c r="E218" s="1">
        <v>12260</v>
      </c>
      <c r="F218" s="1" t="s">
        <v>1794</v>
      </c>
      <c r="G218" s="1">
        <v>0.29899999999999999</v>
      </c>
      <c r="H218" s="1" t="e">
        <f>VLOOKUP(A218,'nom1'!$A$1:$G$1665,1,FALSE)</f>
        <v>#N/A</v>
      </c>
      <c r="I218" s="1" t="e">
        <f>VLOOKUP(A218,'nom2'!$A$1:$G$1665,1,FALSE)</f>
        <v>#N/A</v>
      </c>
    </row>
    <row r="219" spans="1:9" x14ac:dyDescent="0.3">
      <c r="A219" s="1">
        <v>12262</v>
      </c>
      <c r="B219" s="1" t="s">
        <v>1061</v>
      </c>
      <c r="C219" s="1" t="s">
        <v>1062</v>
      </c>
      <c r="E219" s="1">
        <v>227</v>
      </c>
      <c r="F219" s="1" t="s">
        <v>92</v>
      </c>
      <c r="G219" s="1">
        <v>-0.108</v>
      </c>
      <c r="H219" s="1" t="e">
        <f>VLOOKUP(A219,'nom1'!$A$1:$G$1665,1,FALSE)</f>
        <v>#N/A</v>
      </c>
      <c r="I219" s="1" t="e">
        <f>VLOOKUP(A219,'nom2'!$A$1:$G$1665,1,FALSE)</f>
        <v>#N/A</v>
      </c>
    </row>
    <row r="220" spans="1:9" x14ac:dyDescent="0.3">
      <c r="A220" s="1">
        <v>12568</v>
      </c>
      <c r="B220" s="1" t="s">
        <v>1898</v>
      </c>
      <c r="C220" s="1" t="s">
        <v>1899</v>
      </c>
      <c r="D220" s="1" t="s">
        <v>2115</v>
      </c>
      <c r="E220" s="1">
        <v>12251</v>
      </c>
      <c r="F220" s="1" t="s">
        <v>2116</v>
      </c>
      <c r="G220" s="1">
        <v>0.20100000000000001</v>
      </c>
      <c r="H220" s="1" t="e">
        <f>VLOOKUP(A220,'nom1'!$A$1:$G$1665,1,FALSE)</f>
        <v>#N/A</v>
      </c>
      <c r="I220" s="1" t="e">
        <f>VLOOKUP(A220,'nom2'!$A$1:$G$1665,1,FALSE)</f>
        <v>#N/A</v>
      </c>
    </row>
    <row r="221" spans="1:9" x14ac:dyDescent="0.3">
      <c r="A221" s="1">
        <v>12568</v>
      </c>
      <c r="B221" s="1" t="s">
        <v>1898</v>
      </c>
      <c r="C221" s="1" t="s">
        <v>1899</v>
      </c>
      <c r="E221" s="1">
        <v>227</v>
      </c>
      <c r="F221" s="1" t="s">
        <v>92</v>
      </c>
      <c r="G221" s="1">
        <v>-7.1999999999999995E-2</v>
      </c>
      <c r="H221" s="1" t="e">
        <f>VLOOKUP(A221,'nom1'!$A$1:$G$1665,1,FALSE)</f>
        <v>#N/A</v>
      </c>
      <c r="I221" s="1" t="e">
        <f>VLOOKUP(A221,'nom2'!$A$1:$G$1665,1,FALSE)</f>
        <v>#N/A</v>
      </c>
    </row>
    <row r="222" spans="1:9" x14ac:dyDescent="0.3">
      <c r="A222" s="1">
        <v>12696</v>
      </c>
      <c r="B222" s="1" t="s">
        <v>827</v>
      </c>
      <c r="C222" s="1" t="s">
        <v>1730</v>
      </c>
      <c r="E222" s="1">
        <v>226</v>
      </c>
      <c r="F222" s="1" t="s">
        <v>77</v>
      </c>
      <c r="G222" s="1">
        <v>-0.44900000000000001</v>
      </c>
      <c r="H222" s="1" t="e">
        <f>VLOOKUP(A222,'nom1'!$A$1:$G$1665,1,FALSE)</f>
        <v>#N/A</v>
      </c>
      <c r="I222" s="1" t="e">
        <f>VLOOKUP(A222,'nom2'!$A$1:$G$1665,1,FALSE)</f>
        <v>#N/A</v>
      </c>
    </row>
    <row r="223" spans="1:9" x14ac:dyDescent="0.3">
      <c r="A223" s="1">
        <v>12696</v>
      </c>
      <c r="B223" s="1" t="s">
        <v>827</v>
      </c>
      <c r="C223" s="1" t="s">
        <v>1730</v>
      </c>
      <c r="D223" s="1" t="s">
        <v>1727</v>
      </c>
      <c r="E223" s="1">
        <v>11689</v>
      </c>
      <c r="F223" s="1" t="s">
        <v>1728</v>
      </c>
      <c r="G223" s="1">
        <v>6.3890000000000002</v>
      </c>
      <c r="H223" s="1" t="e">
        <f>VLOOKUP(A223,'nom1'!$A$1:$G$1665,1,FALSE)</f>
        <v>#N/A</v>
      </c>
      <c r="I223" s="1" t="e">
        <f>VLOOKUP(A223,'nom2'!$A$1:$G$1665,1,FALSE)</f>
        <v>#N/A</v>
      </c>
    </row>
    <row r="224" spans="1:9" x14ac:dyDescent="0.3">
      <c r="A224" s="1">
        <v>12877</v>
      </c>
      <c r="B224" s="1" t="s">
        <v>1721</v>
      </c>
      <c r="C224" s="1" t="s">
        <v>1722</v>
      </c>
      <c r="E224" s="1">
        <v>226</v>
      </c>
      <c r="F224" s="1" t="s">
        <v>77</v>
      </c>
      <c r="G224" s="1">
        <v>-1E-3</v>
      </c>
      <c r="H224" s="1" t="e">
        <f>VLOOKUP(A224,'nom1'!$A$1:$G$1665,1,FALSE)</f>
        <v>#N/A</v>
      </c>
      <c r="I224" s="1" t="e">
        <f>VLOOKUP(A224,'nom2'!$A$1:$G$1665,1,FALSE)</f>
        <v>#N/A</v>
      </c>
    </row>
    <row r="225" spans="1:9" x14ac:dyDescent="0.3">
      <c r="A225" s="1">
        <v>12877</v>
      </c>
      <c r="B225" s="1" t="s">
        <v>1721</v>
      </c>
      <c r="C225" s="1" t="s">
        <v>1722</v>
      </c>
      <c r="D225" s="1" t="s">
        <v>2046</v>
      </c>
      <c r="E225" s="1">
        <v>12868</v>
      </c>
      <c r="F225" s="1" t="s">
        <v>2047</v>
      </c>
      <c r="G225" s="1">
        <v>5.8090000000000002</v>
      </c>
      <c r="H225" s="1" t="e">
        <f>VLOOKUP(A225,'nom1'!$A$1:$G$1665,1,FALSE)</f>
        <v>#N/A</v>
      </c>
      <c r="I225" s="1" t="e">
        <f>VLOOKUP(A225,'nom2'!$A$1:$G$1665,1,FALSE)</f>
        <v>#N/A</v>
      </c>
    </row>
    <row r="226" spans="1:9" x14ac:dyDescent="0.3">
      <c r="A226" s="1">
        <v>13004</v>
      </c>
      <c r="B226" s="1" t="s">
        <v>839</v>
      </c>
      <c r="C226" s="1" t="s">
        <v>1729</v>
      </c>
      <c r="E226" s="1">
        <v>226</v>
      </c>
      <c r="F226" s="1" t="s">
        <v>77</v>
      </c>
      <c r="G226" s="1">
        <v>-0.44900000000000001</v>
      </c>
      <c r="H226" s="1" t="e">
        <f>VLOOKUP(A226,'nom1'!$A$1:$G$1665,1,FALSE)</f>
        <v>#N/A</v>
      </c>
      <c r="I226" s="1" t="e">
        <f>VLOOKUP(A226,'nom2'!$A$1:$G$1665,1,FALSE)</f>
        <v>#N/A</v>
      </c>
    </row>
    <row r="227" spans="1:9" x14ac:dyDescent="0.3">
      <c r="A227" s="1">
        <v>13004</v>
      </c>
      <c r="B227" s="1" t="s">
        <v>839</v>
      </c>
      <c r="C227" s="1" t="s">
        <v>1729</v>
      </c>
      <c r="D227" s="1" t="s">
        <v>1727</v>
      </c>
      <c r="E227" s="1">
        <v>11689</v>
      </c>
      <c r="F227" s="1" t="s">
        <v>1728</v>
      </c>
      <c r="G227" s="1">
        <v>6.3890000000000002</v>
      </c>
      <c r="H227" s="1" t="e">
        <f>VLOOKUP(A227,'nom1'!$A$1:$G$1665,1,FALSE)</f>
        <v>#N/A</v>
      </c>
      <c r="I227" s="1" t="e">
        <f>VLOOKUP(A227,'nom2'!$A$1:$G$1665,1,FALSE)</f>
        <v>#N/A</v>
      </c>
    </row>
    <row r="228" spans="1:9" x14ac:dyDescent="0.3">
      <c r="A228" s="1">
        <v>13042</v>
      </c>
      <c r="B228" s="1" t="s">
        <v>1143</v>
      </c>
      <c r="C228" s="1" t="s">
        <v>1228</v>
      </c>
      <c r="E228" s="1">
        <v>226</v>
      </c>
      <c r="F228" s="1" t="s">
        <v>77</v>
      </c>
      <c r="G228" s="1">
        <v>-0.66900000000000004</v>
      </c>
      <c r="H228" s="1" t="e">
        <f>VLOOKUP(A228,'nom1'!$A$1:$G$1665,1,FALSE)</f>
        <v>#N/A</v>
      </c>
      <c r="I228" s="1" t="e">
        <f>VLOOKUP(A228,'nom2'!$A$1:$G$1665,1,FALSE)</f>
        <v>#N/A</v>
      </c>
    </row>
    <row r="229" spans="1:9" x14ac:dyDescent="0.3">
      <c r="A229" s="1">
        <v>13042</v>
      </c>
      <c r="B229" s="1" t="s">
        <v>1143</v>
      </c>
      <c r="C229" s="1" t="s">
        <v>1228</v>
      </c>
      <c r="D229" s="1" t="s">
        <v>1143</v>
      </c>
      <c r="E229" s="1">
        <v>11775</v>
      </c>
      <c r="F229" s="1" t="s">
        <v>1825</v>
      </c>
      <c r="G229" s="1">
        <v>1</v>
      </c>
      <c r="H229" s="1" t="e">
        <f>VLOOKUP(A229,'nom1'!$A$1:$G$1665,1,FALSE)</f>
        <v>#N/A</v>
      </c>
      <c r="I229" s="1" t="e">
        <f>VLOOKUP(A229,'nom2'!$A$1:$G$1665,1,FALSE)</f>
        <v>#N/A</v>
      </c>
    </row>
    <row r="230" spans="1:9" x14ac:dyDescent="0.3">
      <c r="A230" s="1">
        <v>13627</v>
      </c>
      <c r="B230" s="1" t="s">
        <v>1809</v>
      </c>
      <c r="C230" s="1" t="s">
        <v>1810</v>
      </c>
      <c r="D230" s="1" t="s">
        <v>2117</v>
      </c>
      <c r="E230" s="1">
        <v>13609</v>
      </c>
      <c r="F230" s="1" t="s">
        <v>2118</v>
      </c>
      <c r="G230" s="1">
        <v>0.28100000000000003</v>
      </c>
      <c r="H230" s="1" t="e">
        <f>VLOOKUP(A230,'nom1'!$A$1:$G$1665,1,FALSE)</f>
        <v>#N/A</v>
      </c>
      <c r="I230" s="1" t="e">
        <f>VLOOKUP(A230,'nom2'!$A$1:$G$1665,1,FALSE)</f>
        <v>#N/A</v>
      </c>
    </row>
    <row r="231" spans="1:9" x14ac:dyDescent="0.3">
      <c r="A231" s="1">
        <v>13627</v>
      </c>
      <c r="B231" s="1" t="s">
        <v>1809</v>
      </c>
      <c r="C231" s="1" t="s">
        <v>1810</v>
      </c>
      <c r="E231" s="1">
        <v>227</v>
      </c>
      <c r="F231" s="1" t="s">
        <v>92</v>
      </c>
      <c r="G231" s="1">
        <v>-0.215</v>
      </c>
      <c r="H231" s="1" t="e">
        <f>VLOOKUP(A231,'nom1'!$A$1:$G$1665,1,FALSE)</f>
        <v>#N/A</v>
      </c>
      <c r="I231" s="1" t="e">
        <f>VLOOKUP(A231,'nom2'!$A$1:$G$1665,1,FALSE)</f>
        <v>#N/A</v>
      </c>
    </row>
    <row r="232" spans="1:9" x14ac:dyDescent="0.3">
      <c r="A232" s="1">
        <v>13632</v>
      </c>
      <c r="B232" s="1" t="s">
        <v>1886</v>
      </c>
      <c r="C232" s="1" t="s">
        <v>1887</v>
      </c>
      <c r="D232" s="1" t="s">
        <v>909</v>
      </c>
      <c r="E232" s="1">
        <v>13642</v>
      </c>
      <c r="F232" s="1" t="s">
        <v>1814</v>
      </c>
      <c r="G232" s="1">
        <v>-1</v>
      </c>
      <c r="H232" s="1" t="e">
        <f>VLOOKUP(A232,'nom1'!$A$1:$G$1665,1,FALSE)</f>
        <v>#N/A</v>
      </c>
      <c r="I232" s="1" t="e">
        <f>VLOOKUP(A232,'nom2'!$A$1:$G$1665,1,FALSE)</f>
        <v>#N/A</v>
      </c>
    </row>
    <row r="233" spans="1:9" x14ac:dyDescent="0.3">
      <c r="A233" s="1">
        <v>13632</v>
      </c>
      <c r="B233" s="1" t="s">
        <v>1886</v>
      </c>
      <c r="C233" s="1" t="s">
        <v>1887</v>
      </c>
      <c r="E233" s="1">
        <v>226</v>
      </c>
      <c r="F233" s="1" t="s">
        <v>77</v>
      </c>
      <c r="G233" s="1">
        <v>-1.292</v>
      </c>
      <c r="H233" s="1" t="e">
        <f>VLOOKUP(A233,'nom1'!$A$1:$G$1665,1,FALSE)</f>
        <v>#N/A</v>
      </c>
      <c r="I233" s="1" t="e">
        <f>VLOOKUP(A233,'nom2'!$A$1:$G$1665,1,FALSE)</f>
        <v>#N/A</v>
      </c>
    </row>
    <row r="234" spans="1:9" x14ac:dyDescent="0.3">
      <c r="A234" s="1">
        <v>13632</v>
      </c>
      <c r="B234" s="1" t="s">
        <v>1886</v>
      </c>
      <c r="C234" s="1" t="s">
        <v>1887</v>
      </c>
      <c r="D234" s="1" t="s">
        <v>2119</v>
      </c>
      <c r="E234" s="1">
        <v>13606</v>
      </c>
      <c r="F234" s="1" t="s">
        <v>2120</v>
      </c>
      <c r="G234" s="1">
        <v>1.8959999999999999</v>
      </c>
      <c r="H234" s="1" t="e">
        <f>VLOOKUP(A234,'nom1'!$A$1:$G$1665,1,FALSE)</f>
        <v>#N/A</v>
      </c>
      <c r="I234" s="1" t="e">
        <f>VLOOKUP(A234,'nom2'!$A$1:$G$1665,1,FALSE)</f>
        <v>#N/A</v>
      </c>
    </row>
    <row r="235" spans="1:9" x14ac:dyDescent="0.3">
      <c r="A235" s="1">
        <v>13639</v>
      </c>
      <c r="B235" s="1" t="s">
        <v>1804</v>
      </c>
      <c r="C235" s="1" t="s">
        <v>1805</v>
      </c>
      <c r="E235" s="1">
        <v>227</v>
      </c>
      <c r="F235" s="1" t="s">
        <v>92</v>
      </c>
      <c r="G235" s="1">
        <v>-0.215</v>
      </c>
      <c r="H235" s="1" t="e">
        <f>VLOOKUP(A235,'nom1'!$A$1:$G$1665,1,FALSE)</f>
        <v>#N/A</v>
      </c>
      <c r="I235" s="1" t="e">
        <f>VLOOKUP(A235,'nom2'!$A$1:$G$1665,1,FALSE)</f>
        <v>#N/A</v>
      </c>
    </row>
    <row r="236" spans="1:9" x14ac:dyDescent="0.3">
      <c r="A236" s="1">
        <v>13639</v>
      </c>
      <c r="B236" s="1" t="s">
        <v>1804</v>
      </c>
      <c r="C236" s="1" t="s">
        <v>1805</v>
      </c>
      <c r="D236" s="1" t="s">
        <v>2117</v>
      </c>
      <c r="E236" s="1">
        <v>13609</v>
      </c>
      <c r="F236" s="1" t="s">
        <v>2118</v>
      </c>
      <c r="G236" s="1">
        <v>0.28100000000000003</v>
      </c>
      <c r="H236" s="1" t="e">
        <f>VLOOKUP(A236,'nom1'!$A$1:$G$1665,1,FALSE)</f>
        <v>#N/A</v>
      </c>
      <c r="I236" s="1" t="e">
        <f>VLOOKUP(A236,'nom2'!$A$1:$G$1665,1,FALSE)</f>
        <v>#N/A</v>
      </c>
    </row>
    <row r="237" spans="1:9" x14ac:dyDescent="0.3">
      <c r="A237" s="1">
        <v>13642</v>
      </c>
      <c r="B237" s="1" t="s">
        <v>909</v>
      </c>
      <c r="C237" s="1" t="s">
        <v>1814</v>
      </c>
      <c r="D237" s="1" t="s">
        <v>2119</v>
      </c>
      <c r="E237" s="1">
        <v>13606</v>
      </c>
      <c r="F237" s="1" t="s">
        <v>2120</v>
      </c>
      <c r="G237" s="1">
        <v>1.8959999999999999</v>
      </c>
      <c r="H237" s="1" t="e">
        <f>VLOOKUP(A237,'nom1'!$A$1:$G$1665,1,FALSE)</f>
        <v>#N/A</v>
      </c>
      <c r="I237" s="1" t="e">
        <f>VLOOKUP(A237,'nom2'!$A$1:$G$1665,1,FALSE)</f>
        <v>#N/A</v>
      </c>
    </row>
    <row r="238" spans="1:9" x14ac:dyDescent="0.3">
      <c r="A238" s="1">
        <v>13642</v>
      </c>
      <c r="B238" s="1" t="s">
        <v>909</v>
      </c>
      <c r="C238" s="1" t="s">
        <v>1814</v>
      </c>
      <c r="E238" s="1">
        <v>226</v>
      </c>
      <c r="F238" s="1" t="s">
        <v>77</v>
      </c>
      <c r="G238" s="1">
        <v>-1.292</v>
      </c>
      <c r="H238" s="1" t="e">
        <f>VLOOKUP(A238,'nom1'!$A$1:$G$1665,1,FALSE)</f>
        <v>#N/A</v>
      </c>
      <c r="I238" s="1" t="e">
        <f>VLOOKUP(A238,'nom2'!$A$1:$G$1665,1,FALSE)</f>
        <v>#N/A</v>
      </c>
    </row>
    <row r="239" spans="1:9" x14ac:dyDescent="0.3">
      <c r="A239" s="1">
        <v>13642</v>
      </c>
      <c r="B239" s="1" t="s">
        <v>909</v>
      </c>
      <c r="C239" s="1" t="s">
        <v>1814</v>
      </c>
      <c r="D239" s="1" t="s">
        <v>1886</v>
      </c>
      <c r="E239" s="1">
        <v>13632</v>
      </c>
      <c r="F239" s="1" t="s">
        <v>1887</v>
      </c>
      <c r="G239" s="1">
        <v>-1</v>
      </c>
      <c r="H239" s="1" t="e">
        <f>VLOOKUP(A239,'nom1'!$A$1:$G$1665,1,FALSE)</f>
        <v>#N/A</v>
      </c>
      <c r="I239" s="1" t="e">
        <f>VLOOKUP(A239,'nom2'!$A$1:$G$1665,1,FALSE)</f>
        <v>#N/A</v>
      </c>
    </row>
    <row r="240" spans="1:9" x14ac:dyDescent="0.3">
      <c r="A240" s="1">
        <v>14123</v>
      </c>
      <c r="B240" s="1" t="s">
        <v>935</v>
      </c>
      <c r="C240" s="1" t="s">
        <v>1856</v>
      </c>
      <c r="D240" s="1" t="s">
        <v>1307</v>
      </c>
      <c r="E240" s="1">
        <v>11770</v>
      </c>
      <c r="F240" s="1" t="s">
        <v>1308</v>
      </c>
      <c r="G240" s="1">
        <v>3</v>
      </c>
      <c r="H240" s="1" t="e">
        <f>VLOOKUP(A240,'nom1'!$A$1:$G$1665,1,FALSE)</f>
        <v>#N/A</v>
      </c>
      <c r="I240" s="1" t="e">
        <f>VLOOKUP(A240,'nom2'!$A$1:$G$1665,1,FALSE)</f>
        <v>#N/A</v>
      </c>
    </row>
    <row r="241" spans="1:9" x14ac:dyDescent="0.3">
      <c r="A241" s="1">
        <v>14123</v>
      </c>
      <c r="B241" s="1" t="s">
        <v>935</v>
      </c>
      <c r="C241" s="1" t="s">
        <v>1856</v>
      </c>
      <c r="D241" s="1" t="s">
        <v>935</v>
      </c>
      <c r="E241" s="1">
        <v>14122</v>
      </c>
      <c r="F241" s="1" t="s">
        <v>2121</v>
      </c>
      <c r="G241" s="1">
        <v>1</v>
      </c>
      <c r="H241" s="1" t="e">
        <f>VLOOKUP(A241,'nom1'!$A$1:$G$1665,1,FALSE)</f>
        <v>#N/A</v>
      </c>
      <c r="I241" s="1" t="e">
        <f>VLOOKUP(A241,'nom2'!$A$1:$G$1665,1,FALSE)</f>
        <v>#N/A</v>
      </c>
    </row>
    <row r="242" spans="1:9" x14ac:dyDescent="0.3">
      <c r="A242" s="1">
        <v>14147</v>
      </c>
      <c r="B242" s="1" t="s">
        <v>845</v>
      </c>
      <c r="C242" s="1" t="s">
        <v>846</v>
      </c>
      <c r="D242" s="1" t="s">
        <v>1727</v>
      </c>
      <c r="E242" s="1">
        <v>11689</v>
      </c>
      <c r="F242" s="1" t="s">
        <v>1728</v>
      </c>
      <c r="G242" s="1">
        <v>6.4219999999999997</v>
      </c>
      <c r="H242" s="1" t="e">
        <f>VLOOKUP(A242,'nom1'!$A$1:$G$1665,1,FALSE)</f>
        <v>#N/A</v>
      </c>
      <c r="I242" s="1" t="e">
        <f>VLOOKUP(A242,'nom2'!$A$1:$G$1665,1,FALSE)</f>
        <v>#N/A</v>
      </c>
    </row>
    <row r="243" spans="1:9" x14ac:dyDescent="0.3">
      <c r="A243" s="1">
        <v>14147</v>
      </c>
      <c r="B243" s="1" t="s">
        <v>845</v>
      </c>
      <c r="C243" s="1" t="s">
        <v>846</v>
      </c>
      <c r="E243" s="1">
        <v>227</v>
      </c>
      <c r="F243" s="1" t="s">
        <v>92</v>
      </c>
      <c r="G243" s="1">
        <v>-0.34499999999999997</v>
      </c>
      <c r="H243" s="1" t="e">
        <f>VLOOKUP(A243,'nom1'!$A$1:$G$1665,1,FALSE)</f>
        <v>#N/A</v>
      </c>
      <c r="I243" s="1" t="e">
        <f>VLOOKUP(A243,'nom2'!$A$1:$G$1665,1,FALSE)</f>
        <v>#N/A</v>
      </c>
    </row>
    <row r="244" spans="1:9" x14ac:dyDescent="0.3">
      <c r="A244" s="1">
        <v>14148</v>
      </c>
      <c r="B244" s="1" t="s">
        <v>849</v>
      </c>
      <c r="C244" s="1" t="s">
        <v>850</v>
      </c>
      <c r="D244" s="1" t="s">
        <v>1727</v>
      </c>
      <c r="E244" s="1">
        <v>11689</v>
      </c>
      <c r="F244" s="1" t="s">
        <v>1728</v>
      </c>
      <c r="G244" s="1">
        <v>6.4219999999999997</v>
      </c>
      <c r="H244" s="1" t="e">
        <f>VLOOKUP(A244,'nom1'!$A$1:$G$1665,1,FALSE)</f>
        <v>#N/A</v>
      </c>
      <c r="I244" s="1" t="e">
        <f>VLOOKUP(A244,'nom2'!$A$1:$G$1665,1,FALSE)</f>
        <v>#N/A</v>
      </c>
    </row>
    <row r="245" spans="1:9" x14ac:dyDescent="0.3">
      <c r="A245" s="1">
        <v>14148</v>
      </c>
      <c r="B245" s="1" t="s">
        <v>849</v>
      </c>
      <c r="C245" s="1" t="s">
        <v>850</v>
      </c>
      <c r="E245" s="1">
        <v>227</v>
      </c>
      <c r="F245" s="1" t="s">
        <v>92</v>
      </c>
      <c r="G245" s="1">
        <v>-0.34499999999999997</v>
      </c>
      <c r="H245" s="1" t="e">
        <f>VLOOKUP(A245,'nom1'!$A$1:$G$1665,1,FALSE)</f>
        <v>#N/A</v>
      </c>
      <c r="I245" s="1" t="e">
        <f>VLOOKUP(A245,'nom2'!$A$1:$G$1665,1,FALSE)</f>
        <v>#N/A</v>
      </c>
    </row>
    <row r="246" spans="1:9" x14ac:dyDescent="0.3">
      <c r="A246" s="1">
        <v>14486</v>
      </c>
      <c r="B246" s="1" t="s">
        <v>1043</v>
      </c>
      <c r="C246" s="1" t="s">
        <v>1044</v>
      </c>
      <c r="D246" s="1" t="s">
        <v>1795</v>
      </c>
      <c r="E246" s="1">
        <v>12260</v>
      </c>
      <c r="F246" s="1" t="s">
        <v>1794</v>
      </c>
      <c r="G246" s="1">
        <v>0.3</v>
      </c>
      <c r="H246" s="1" t="e">
        <f>VLOOKUP(A246,'nom1'!$A$1:$G$1665,1,FALSE)</f>
        <v>#N/A</v>
      </c>
      <c r="I246" s="1" t="e">
        <f>VLOOKUP(A246,'nom2'!$A$1:$G$1665,1,FALSE)</f>
        <v>#N/A</v>
      </c>
    </row>
    <row r="247" spans="1:9" x14ac:dyDescent="0.3">
      <c r="A247" s="1">
        <v>14486</v>
      </c>
      <c r="B247" s="1" t="s">
        <v>1043</v>
      </c>
      <c r="C247" s="1" t="s">
        <v>1044</v>
      </c>
      <c r="E247" s="1">
        <v>227</v>
      </c>
      <c r="F247" s="1" t="s">
        <v>92</v>
      </c>
      <c r="G247" s="1">
        <v>-0.108</v>
      </c>
      <c r="H247" s="1" t="e">
        <f>VLOOKUP(A247,'nom1'!$A$1:$G$1665,1,FALSE)</f>
        <v>#N/A</v>
      </c>
      <c r="I247" s="1" t="e">
        <f>VLOOKUP(A247,'nom2'!$A$1:$G$1665,1,FALSE)</f>
        <v>#N/A</v>
      </c>
    </row>
    <row r="248" spans="1:9" x14ac:dyDescent="0.3">
      <c r="A248" s="1">
        <v>14680</v>
      </c>
      <c r="B248" s="1" t="s">
        <v>1071</v>
      </c>
      <c r="C248" s="1" t="s">
        <v>1821</v>
      </c>
      <c r="E248" s="1">
        <v>227</v>
      </c>
      <c r="F248" s="1" t="s">
        <v>92</v>
      </c>
      <c r="G248" s="1">
        <v>-0.17799999999999999</v>
      </c>
      <c r="H248" s="1" t="e">
        <f>VLOOKUP(A248,'nom1'!$A$1:$G$1665,1,FALSE)</f>
        <v>#N/A</v>
      </c>
      <c r="I248" s="1" t="e">
        <f>VLOOKUP(A248,'nom2'!$A$1:$G$1665,1,FALSE)</f>
        <v>#N/A</v>
      </c>
    </row>
    <row r="249" spans="1:9" x14ac:dyDescent="0.3">
      <c r="A249" s="1">
        <v>14680</v>
      </c>
      <c r="B249" s="1" t="s">
        <v>1071</v>
      </c>
      <c r="C249" s="1" t="s">
        <v>1821</v>
      </c>
      <c r="D249" s="1" t="s">
        <v>1071</v>
      </c>
      <c r="E249" s="1">
        <v>14697</v>
      </c>
      <c r="F249" s="1" t="s">
        <v>2122</v>
      </c>
      <c r="G249" s="1">
        <v>1</v>
      </c>
      <c r="H249" s="1" t="e">
        <f>VLOOKUP(A249,'nom1'!$A$1:$G$1665,1,FALSE)</f>
        <v>#N/A</v>
      </c>
      <c r="I249" s="1" t="e">
        <f>VLOOKUP(A249,'nom2'!$A$1:$G$1665,1,FALSE)</f>
        <v>#N/A</v>
      </c>
    </row>
    <row r="250" spans="1:9" x14ac:dyDescent="0.3">
      <c r="A250" s="1">
        <v>14683</v>
      </c>
      <c r="B250" s="1" t="s">
        <v>1075</v>
      </c>
      <c r="C250" s="1" t="s">
        <v>1820</v>
      </c>
      <c r="E250" s="1">
        <v>227</v>
      </c>
      <c r="F250" s="1" t="s">
        <v>92</v>
      </c>
      <c r="G250" s="1">
        <v>-0.17799999999999999</v>
      </c>
      <c r="H250" s="1" t="e">
        <f>VLOOKUP(A250,'nom1'!$A$1:$G$1665,1,FALSE)</f>
        <v>#N/A</v>
      </c>
      <c r="I250" s="1" t="e">
        <f>VLOOKUP(A250,'nom2'!$A$1:$G$1665,1,FALSE)</f>
        <v>#N/A</v>
      </c>
    </row>
    <row r="251" spans="1:9" x14ac:dyDescent="0.3">
      <c r="A251" s="1">
        <v>14683</v>
      </c>
      <c r="B251" s="1" t="s">
        <v>1075</v>
      </c>
      <c r="C251" s="1" t="s">
        <v>1820</v>
      </c>
      <c r="D251" s="1" t="s">
        <v>2123</v>
      </c>
      <c r="E251" s="1">
        <v>14696</v>
      </c>
      <c r="F251" s="1" t="s">
        <v>2124</v>
      </c>
      <c r="G251" s="1">
        <v>0.41299999999999998</v>
      </c>
      <c r="H251" s="1" t="e">
        <f>VLOOKUP(A251,'nom1'!$A$1:$G$1665,1,FALSE)</f>
        <v>#N/A</v>
      </c>
      <c r="I251" s="1" t="e">
        <f>VLOOKUP(A251,'nom2'!$A$1:$G$1665,1,FALSE)</f>
        <v>#N/A</v>
      </c>
    </row>
    <row r="252" spans="1:9" x14ac:dyDescent="0.3">
      <c r="A252" s="1">
        <v>14874</v>
      </c>
      <c r="B252" s="1" t="s">
        <v>704</v>
      </c>
      <c r="C252" s="1" t="s">
        <v>1754</v>
      </c>
      <c r="E252" s="1">
        <v>226</v>
      </c>
      <c r="F252" s="1" t="s">
        <v>77</v>
      </c>
      <c r="G252" s="1">
        <v>-0.184</v>
      </c>
      <c r="H252" s="1" t="e">
        <f>VLOOKUP(A252,'nom1'!$A$1:$G$1665,1,FALSE)</f>
        <v>#N/A</v>
      </c>
      <c r="I252" s="1" t="e">
        <f>VLOOKUP(A252,'nom2'!$A$1:$G$1665,1,FALSE)</f>
        <v>#N/A</v>
      </c>
    </row>
    <row r="253" spans="1:9" x14ac:dyDescent="0.3">
      <c r="A253" s="1">
        <v>14874</v>
      </c>
      <c r="B253" s="1" t="s">
        <v>704</v>
      </c>
      <c r="C253" s="1" t="s">
        <v>1754</v>
      </c>
      <c r="D253" s="1" t="s">
        <v>704</v>
      </c>
      <c r="E253" s="1">
        <v>11490</v>
      </c>
      <c r="F253" s="1" t="s">
        <v>2125</v>
      </c>
      <c r="G253" s="1">
        <v>1</v>
      </c>
      <c r="H253" s="1" t="e">
        <f>VLOOKUP(A253,'nom1'!$A$1:$G$1665,1,FALSE)</f>
        <v>#N/A</v>
      </c>
      <c r="I253" s="1" t="e">
        <f>VLOOKUP(A253,'nom2'!$A$1:$G$1665,1,FALSE)</f>
        <v>#N/A</v>
      </c>
    </row>
    <row r="254" spans="1:9" x14ac:dyDescent="0.3">
      <c r="A254" s="1">
        <v>14909</v>
      </c>
      <c r="B254" s="1" t="s">
        <v>773</v>
      </c>
      <c r="C254" s="1" t="s">
        <v>1740</v>
      </c>
      <c r="D254" s="1" t="s">
        <v>793</v>
      </c>
      <c r="E254" s="1">
        <v>14910</v>
      </c>
      <c r="F254" s="1" t="s">
        <v>1744</v>
      </c>
      <c r="G254" s="1">
        <v>-1</v>
      </c>
      <c r="H254" s="1" t="e">
        <f>VLOOKUP(A254,'nom1'!$A$1:$G$1665,1,FALSE)</f>
        <v>#N/A</v>
      </c>
      <c r="I254" s="1" t="e">
        <f>VLOOKUP(A254,'nom2'!$A$1:$G$1665,1,FALSE)</f>
        <v>#N/A</v>
      </c>
    </row>
    <row r="255" spans="1:9" x14ac:dyDescent="0.3">
      <c r="A255" s="1">
        <v>14909</v>
      </c>
      <c r="B255" s="1" t="s">
        <v>773</v>
      </c>
      <c r="C255" s="1" t="s">
        <v>1740</v>
      </c>
      <c r="E255" s="1">
        <v>226</v>
      </c>
      <c r="F255" s="1" t="s">
        <v>77</v>
      </c>
      <c r="G255" s="1">
        <v>-1.34</v>
      </c>
      <c r="H255" s="1" t="e">
        <f>VLOOKUP(A255,'nom1'!$A$1:$G$1665,1,FALSE)</f>
        <v>#N/A</v>
      </c>
      <c r="I255" s="1" t="e">
        <f>VLOOKUP(A255,'nom2'!$A$1:$G$1665,1,FALSE)</f>
        <v>#N/A</v>
      </c>
    </row>
    <row r="256" spans="1:9" x14ac:dyDescent="0.3">
      <c r="A256" s="1">
        <v>14909</v>
      </c>
      <c r="B256" s="1" t="s">
        <v>773</v>
      </c>
      <c r="C256" s="1" t="s">
        <v>1740</v>
      </c>
      <c r="D256" s="1" t="s">
        <v>773</v>
      </c>
      <c r="E256" s="1">
        <v>11660</v>
      </c>
      <c r="F256" s="1" t="s">
        <v>2091</v>
      </c>
      <c r="G256" s="1">
        <v>1</v>
      </c>
      <c r="H256" s="1" t="e">
        <f>VLOOKUP(A256,'nom1'!$A$1:$G$1665,1,FALSE)</f>
        <v>#N/A</v>
      </c>
      <c r="I256" s="1" t="e">
        <f>VLOOKUP(A256,'nom2'!$A$1:$G$1665,1,FALSE)</f>
        <v>#N/A</v>
      </c>
    </row>
    <row r="257" spans="1:9" x14ac:dyDescent="0.3">
      <c r="A257" s="1">
        <v>14910</v>
      </c>
      <c r="B257" s="1" t="s">
        <v>793</v>
      </c>
      <c r="C257" s="1" t="s">
        <v>1744</v>
      </c>
      <c r="D257" s="1" t="s">
        <v>773</v>
      </c>
      <c r="E257" s="1">
        <v>14909</v>
      </c>
      <c r="F257" s="1" t="s">
        <v>1740</v>
      </c>
      <c r="G257" s="1">
        <v>-1</v>
      </c>
      <c r="H257" s="1" t="e">
        <f>VLOOKUP(A257,'nom1'!$A$1:$G$1665,1,FALSE)</f>
        <v>#N/A</v>
      </c>
      <c r="I257" s="1" t="e">
        <f>VLOOKUP(A257,'nom2'!$A$1:$G$1665,1,FALSE)</f>
        <v>#N/A</v>
      </c>
    </row>
    <row r="258" spans="1:9" x14ac:dyDescent="0.3">
      <c r="A258" s="1">
        <v>14910</v>
      </c>
      <c r="B258" s="1" t="s">
        <v>793</v>
      </c>
      <c r="C258" s="1" t="s">
        <v>1744</v>
      </c>
      <c r="E258" s="1">
        <v>226</v>
      </c>
      <c r="F258" s="1" t="s">
        <v>77</v>
      </c>
      <c r="G258" s="1">
        <v>-1.34</v>
      </c>
      <c r="H258" s="1" t="e">
        <f>VLOOKUP(A258,'nom1'!$A$1:$G$1665,1,FALSE)</f>
        <v>#N/A</v>
      </c>
      <c r="I258" s="1" t="e">
        <f>VLOOKUP(A258,'nom2'!$A$1:$G$1665,1,FALSE)</f>
        <v>#N/A</v>
      </c>
    </row>
    <row r="259" spans="1:9" x14ac:dyDescent="0.3">
      <c r="A259" s="1">
        <v>14910</v>
      </c>
      <c r="B259" s="1" t="s">
        <v>793</v>
      </c>
      <c r="C259" s="1" t="s">
        <v>1744</v>
      </c>
      <c r="D259" s="1" t="s">
        <v>773</v>
      </c>
      <c r="E259" s="1">
        <v>11660</v>
      </c>
      <c r="F259" s="1" t="s">
        <v>2091</v>
      </c>
      <c r="G259" s="1">
        <v>1</v>
      </c>
      <c r="H259" s="1" t="e">
        <f>VLOOKUP(A259,'nom1'!$A$1:$G$1665,1,FALSE)</f>
        <v>#N/A</v>
      </c>
      <c r="I259" s="1" t="e">
        <f>VLOOKUP(A259,'nom2'!$A$1:$G$1665,1,FALSE)</f>
        <v>#N/A</v>
      </c>
    </row>
    <row r="260" spans="1:9" x14ac:dyDescent="0.3">
      <c r="A260" s="1">
        <v>14931</v>
      </c>
      <c r="B260" s="1" t="s">
        <v>1243</v>
      </c>
      <c r="C260" s="1" t="s">
        <v>1244</v>
      </c>
      <c r="D260" s="1" t="s">
        <v>1741</v>
      </c>
      <c r="E260" s="1">
        <v>11671</v>
      </c>
      <c r="F260" s="1" t="s">
        <v>1742</v>
      </c>
      <c r="G260" s="1">
        <v>4</v>
      </c>
      <c r="H260" s="1" t="e">
        <f>VLOOKUP(A260,'nom1'!$A$1:$G$1665,1,FALSE)</f>
        <v>#N/A</v>
      </c>
      <c r="I260" s="1" t="e">
        <f>VLOOKUP(A260,'nom2'!$A$1:$G$1665,1,FALSE)</f>
        <v>#N/A</v>
      </c>
    </row>
    <row r="261" spans="1:9" x14ac:dyDescent="0.3">
      <c r="A261" s="1">
        <v>14931</v>
      </c>
      <c r="B261" s="1" t="s">
        <v>1243</v>
      </c>
      <c r="C261" s="1" t="s">
        <v>1244</v>
      </c>
      <c r="D261" s="1" t="s">
        <v>704</v>
      </c>
      <c r="E261" s="1">
        <v>14874</v>
      </c>
      <c r="F261" s="1" t="s">
        <v>1754</v>
      </c>
      <c r="G261" s="1">
        <v>1</v>
      </c>
      <c r="H261" s="1" t="e">
        <f>VLOOKUP(A261,'nom1'!$A$1:$G$1665,1,FALSE)</f>
        <v>#N/A</v>
      </c>
      <c r="I261" s="1" t="e">
        <f>VLOOKUP(A261,'nom2'!$A$1:$G$1665,1,FALSE)</f>
        <v>#N/A</v>
      </c>
    </row>
    <row r="262" spans="1:9" x14ac:dyDescent="0.3">
      <c r="A262" s="1">
        <v>14933</v>
      </c>
      <c r="B262" s="1" t="s">
        <v>1247</v>
      </c>
      <c r="C262" s="1" t="s">
        <v>1248</v>
      </c>
      <c r="D262" s="1" t="s">
        <v>1755</v>
      </c>
      <c r="E262" s="1">
        <v>11503</v>
      </c>
      <c r="F262" s="1" t="s">
        <v>1756</v>
      </c>
      <c r="G262" s="1">
        <v>1</v>
      </c>
      <c r="H262" s="1" t="e">
        <f>VLOOKUP(A262,'nom1'!$A$1:$G$1665,1,FALSE)</f>
        <v>#N/A</v>
      </c>
      <c r="I262" s="1" t="e">
        <f>VLOOKUP(A262,'nom2'!$A$1:$G$1665,1,FALSE)</f>
        <v>#N/A</v>
      </c>
    </row>
    <row r="263" spans="1:9" x14ac:dyDescent="0.3">
      <c r="A263" s="1">
        <v>14933</v>
      </c>
      <c r="B263" s="1" t="s">
        <v>1247</v>
      </c>
      <c r="C263" s="1" t="s">
        <v>1248</v>
      </c>
      <c r="D263" s="1" t="s">
        <v>1741</v>
      </c>
      <c r="E263" s="1">
        <v>11671</v>
      </c>
      <c r="F263" s="1" t="s">
        <v>1742</v>
      </c>
      <c r="G263" s="1">
        <v>9</v>
      </c>
      <c r="H263" s="1" t="e">
        <f>VLOOKUP(A263,'nom1'!$A$1:$G$1665,1,FALSE)</f>
        <v>#N/A</v>
      </c>
      <c r="I263" s="1" t="e">
        <f>VLOOKUP(A263,'nom2'!$A$1:$G$1665,1,FALSE)</f>
        <v>#N/A</v>
      </c>
    </row>
    <row r="264" spans="1:9" x14ac:dyDescent="0.3">
      <c r="A264" s="1">
        <v>14936</v>
      </c>
      <c r="B264" s="1" t="s">
        <v>615</v>
      </c>
      <c r="C264" s="1" t="s">
        <v>1595</v>
      </c>
      <c r="D264" s="1" t="s">
        <v>2077</v>
      </c>
      <c r="E264" s="1">
        <v>12218</v>
      </c>
      <c r="F264" s="1" t="s">
        <v>2078</v>
      </c>
      <c r="G264" s="1">
        <v>6.9710000000000001</v>
      </c>
      <c r="H264" s="1" t="e">
        <f>VLOOKUP(A264,'nom1'!$A$1:$G$1665,1,FALSE)</f>
        <v>#N/A</v>
      </c>
      <c r="I264" s="1" t="e">
        <f>VLOOKUP(A264,'nom2'!$A$1:$G$1665,1,FALSE)</f>
        <v>#N/A</v>
      </c>
    </row>
    <row r="265" spans="1:9" x14ac:dyDescent="0.3">
      <c r="A265" s="1">
        <v>15107</v>
      </c>
      <c r="B265" s="1" t="s">
        <v>1717</v>
      </c>
      <c r="C265" s="1" t="s">
        <v>1718</v>
      </c>
      <c r="E265" s="1">
        <v>226</v>
      </c>
      <c r="F265" s="1" t="s">
        <v>77</v>
      </c>
      <c r="G265" s="1">
        <v>-0.66400000000000003</v>
      </c>
      <c r="H265" s="1" t="e">
        <f>VLOOKUP(A265,'nom1'!$A$1:$G$1665,1,FALSE)</f>
        <v>#N/A</v>
      </c>
      <c r="I265" s="1" t="e">
        <f>VLOOKUP(A265,'nom2'!$A$1:$G$1665,1,FALSE)</f>
        <v>#N/A</v>
      </c>
    </row>
    <row r="266" spans="1:9" x14ac:dyDescent="0.3">
      <c r="A266" s="1">
        <v>15107</v>
      </c>
      <c r="B266" s="1" t="s">
        <v>1717</v>
      </c>
      <c r="C266" s="1" t="s">
        <v>1718</v>
      </c>
      <c r="D266" s="1" t="s">
        <v>1717</v>
      </c>
      <c r="E266" s="1">
        <v>11521</v>
      </c>
      <c r="F266" s="1" t="s">
        <v>2126</v>
      </c>
      <c r="G266" s="1">
        <v>1</v>
      </c>
      <c r="H266" s="1" t="e">
        <f>VLOOKUP(A266,'nom1'!$A$1:$G$1665,1,FALSE)</f>
        <v>#N/A</v>
      </c>
      <c r="I266" s="1" t="e">
        <f>VLOOKUP(A266,'nom2'!$A$1:$G$1665,1,FALSE)</f>
        <v>#N/A</v>
      </c>
    </row>
    <row r="267" spans="1:9" x14ac:dyDescent="0.3">
      <c r="A267" s="1">
        <v>15128</v>
      </c>
      <c r="B267" s="1" t="s">
        <v>773</v>
      </c>
      <c r="C267" s="1" t="s">
        <v>1740</v>
      </c>
      <c r="D267" s="1" t="s">
        <v>773</v>
      </c>
      <c r="E267" s="1">
        <v>11660</v>
      </c>
      <c r="F267" s="1" t="s">
        <v>2091</v>
      </c>
      <c r="G267" s="1">
        <v>1</v>
      </c>
      <c r="H267" s="1" t="e">
        <f>VLOOKUP(A267,'nom1'!$A$1:$G$1665,1,FALSE)</f>
        <v>#N/A</v>
      </c>
      <c r="I267" s="1" t="e">
        <f>VLOOKUP(A267,'nom2'!$A$1:$G$1665,1,FALSE)</f>
        <v>#N/A</v>
      </c>
    </row>
    <row r="268" spans="1:9" x14ac:dyDescent="0.3">
      <c r="A268" s="1">
        <v>15128</v>
      </c>
      <c r="B268" s="1" t="s">
        <v>773</v>
      </c>
      <c r="C268" s="1" t="s">
        <v>1740</v>
      </c>
      <c r="E268" s="1">
        <v>226</v>
      </c>
      <c r="F268" s="1" t="s">
        <v>77</v>
      </c>
      <c r="G268" s="1">
        <v>-1.34</v>
      </c>
      <c r="H268" s="1" t="e">
        <f>VLOOKUP(A268,'nom1'!$A$1:$G$1665,1,FALSE)</f>
        <v>#N/A</v>
      </c>
      <c r="I268" s="1" t="e">
        <f>VLOOKUP(A268,'nom2'!$A$1:$G$1665,1,FALSE)</f>
        <v>#N/A</v>
      </c>
    </row>
    <row r="269" spans="1:9" x14ac:dyDescent="0.3">
      <c r="A269" s="1">
        <v>15128</v>
      </c>
      <c r="B269" s="1" t="s">
        <v>773</v>
      </c>
      <c r="C269" s="1" t="s">
        <v>1740</v>
      </c>
      <c r="D269" s="1" t="s">
        <v>793</v>
      </c>
      <c r="E269" s="1">
        <v>15129</v>
      </c>
      <c r="F269" s="1" t="s">
        <v>1744</v>
      </c>
      <c r="G269" s="1">
        <v>-1</v>
      </c>
      <c r="H269" s="1" t="e">
        <f>VLOOKUP(A269,'nom1'!$A$1:$G$1665,1,FALSE)</f>
        <v>#N/A</v>
      </c>
      <c r="I269" s="1" t="e">
        <f>VLOOKUP(A269,'nom2'!$A$1:$G$1665,1,FALSE)</f>
        <v>#N/A</v>
      </c>
    </row>
    <row r="270" spans="1:9" x14ac:dyDescent="0.3">
      <c r="A270" s="1">
        <v>15129</v>
      </c>
      <c r="B270" s="1" t="s">
        <v>793</v>
      </c>
      <c r="C270" s="1" t="s">
        <v>1744</v>
      </c>
      <c r="D270" s="1" t="s">
        <v>773</v>
      </c>
      <c r="E270" s="1">
        <v>11660</v>
      </c>
      <c r="F270" s="1" t="s">
        <v>2091</v>
      </c>
      <c r="G270" s="1">
        <v>1</v>
      </c>
      <c r="H270" s="1" t="e">
        <f>VLOOKUP(A270,'nom1'!$A$1:$G$1665,1,FALSE)</f>
        <v>#N/A</v>
      </c>
      <c r="I270" s="1" t="e">
        <f>VLOOKUP(A270,'nom2'!$A$1:$G$1665,1,FALSE)</f>
        <v>#N/A</v>
      </c>
    </row>
    <row r="271" spans="1:9" x14ac:dyDescent="0.3">
      <c r="A271" s="1">
        <v>15129</v>
      </c>
      <c r="B271" s="1" t="s">
        <v>793</v>
      </c>
      <c r="C271" s="1" t="s">
        <v>1744</v>
      </c>
      <c r="E271" s="1">
        <v>226</v>
      </c>
      <c r="F271" s="1" t="s">
        <v>77</v>
      </c>
      <c r="G271" s="1">
        <v>-1.34</v>
      </c>
      <c r="H271" s="1" t="e">
        <f>VLOOKUP(A271,'nom1'!$A$1:$G$1665,1,FALSE)</f>
        <v>#N/A</v>
      </c>
      <c r="I271" s="1" t="e">
        <f>VLOOKUP(A271,'nom2'!$A$1:$G$1665,1,FALSE)</f>
        <v>#N/A</v>
      </c>
    </row>
    <row r="272" spans="1:9" x14ac:dyDescent="0.3">
      <c r="A272" s="1">
        <v>15129</v>
      </c>
      <c r="B272" s="1" t="s">
        <v>793</v>
      </c>
      <c r="C272" s="1" t="s">
        <v>1744</v>
      </c>
      <c r="D272" s="1" t="s">
        <v>773</v>
      </c>
      <c r="E272" s="1">
        <v>15128</v>
      </c>
      <c r="F272" s="1" t="s">
        <v>1740</v>
      </c>
      <c r="G272" s="1">
        <v>-1</v>
      </c>
      <c r="H272" s="1" t="e">
        <f>VLOOKUP(A272,'nom1'!$A$1:$G$1665,1,FALSE)</f>
        <v>#N/A</v>
      </c>
      <c r="I272" s="1" t="e">
        <f>VLOOKUP(A272,'nom2'!$A$1:$G$1665,1,FALSE)</f>
        <v>#N/A</v>
      </c>
    </row>
    <row r="273" spans="1:9" x14ac:dyDescent="0.3">
      <c r="A273" s="1">
        <v>15198</v>
      </c>
      <c r="B273" s="1" t="s">
        <v>1277</v>
      </c>
      <c r="C273" s="1" t="s">
        <v>1862</v>
      </c>
      <c r="D273" s="1" t="s">
        <v>1307</v>
      </c>
      <c r="E273" s="1">
        <v>11770</v>
      </c>
      <c r="F273" s="1" t="s">
        <v>1308</v>
      </c>
      <c r="G273" s="1">
        <v>2</v>
      </c>
      <c r="H273" s="1" t="e">
        <f>VLOOKUP(A273,'nom1'!$A$1:$G$1665,1,FALSE)</f>
        <v>#N/A</v>
      </c>
      <c r="I273" s="1" t="e">
        <f>VLOOKUP(A273,'nom2'!$A$1:$G$1665,1,FALSE)</f>
        <v>#N/A</v>
      </c>
    </row>
    <row r="274" spans="1:9" x14ac:dyDescent="0.3">
      <c r="A274" s="1">
        <v>15198</v>
      </c>
      <c r="B274" s="1" t="s">
        <v>1277</v>
      </c>
      <c r="C274" s="1" t="s">
        <v>1862</v>
      </c>
      <c r="D274" s="1" t="s">
        <v>1277</v>
      </c>
      <c r="E274" s="1">
        <v>15196</v>
      </c>
      <c r="F274" s="1" t="s">
        <v>2127</v>
      </c>
      <c r="G274" s="1">
        <v>1</v>
      </c>
      <c r="H274" s="1" t="e">
        <f>VLOOKUP(A274,'nom1'!$A$1:$G$1665,1,FALSE)</f>
        <v>#N/A</v>
      </c>
      <c r="I274" s="1" t="e">
        <f>VLOOKUP(A274,'nom2'!$A$1:$G$1665,1,FALSE)</f>
        <v>#N/A</v>
      </c>
    </row>
    <row r="275" spans="1:9" x14ac:dyDescent="0.3">
      <c r="A275" s="1">
        <v>15233</v>
      </c>
      <c r="B275" s="1" t="s">
        <v>1281</v>
      </c>
      <c r="C275" s="1" t="s">
        <v>1872</v>
      </c>
      <c r="D275" s="1" t="s">
        <v>2128</v>
      </c>
      <c r="E275" s="1">
        <v>15232</v>
      </c>
      <c r="F275" s="1" t="s">
        <v>2129</v>
      </c>
      <c r="G275" s="1">
        <v>6.8609999999999998</v>
      </c>
      <c r="H275" s="1" t="e">
        <f>VLOOKUP(A275,'nom1'!$A$1:$G$1665,1,FALSE)</f>
        <v>#N/A</v>
      </c>
      <c r="I275" s="1" t="e">
        <f>VLOOKUP(A275,'nom2'!$A$1:$G$1665,1,FALSE)</f>
        <v>#N/A</v>
      </c>
    </row>
    <row r="276" spans="1:9" x14ac:dyDescent="0.3">
      <c r="A276" s="1">
        <v>15240</v>
      </c>
      <c r="B276" s="1" t="s">
        <v>1291</v>
      </c>
      <c r="C276" s="1" t="s">
        <v>1871</v>
      </c>
      <c r="D276" s="1" t="s">
        <v>2130</v>
      </c>
      <c r="E276" s="1">
        <v>15239</v>
      </c>
      <c r="F276" s="1" t="s">
        <v>2131</v>
      </c>
      <c r="G276" s="1">
        <v>5.6920000000000002</v>
      </c>
      <c r="H276" s="1" t="e">
        <f>VLOOKUP(A276,'nom1'!$A$1:$G$1665,1,FALSE)</f>
        <v>#N/A</v>
      </c>
      <c r="I276" s="1" t="e">
        <f>VLOOKUP(A276,'nom2'!$A$1:$G$1665,1,FALSE)</f>
        <v>#N/A</v>
      </c>
    </row>
    <row r="277" spans="1:9" x14ac:dyDescent="0.3">
      <c r="A277" s="1">
        <v>15263</v>
      </c>
      <c r="B277" s="1" t="s">
        <v>1299</v>
      </c>
      <c r="C277" s="1" t="s">
        <v>1836</v>
      </c>
      <c r="D277" s="1" t="s">
        <v>2132</v>
      </c>
      <c r="E277" s="1">
        <v>15262</v>
      </c>
      <c r="F277" s="1" t="s">
        <v>2133</v>
      </c>
      <c r="G277" s="1">
        <v>11.084</v>
      </c>
      <c r="H277" s="1" t="e">
        <f>VLOOKUP(A277,'nom1'!$A$1:$G$1665,1,FALSE)</f>
        <v>#N/A</v>
      </c>
      <c r="I277" s="1" t="e">
        <f>VLOOKUP(A277,'nom2'!$A$1:$G$1665,1,FALSE)</f>
        <v>#N/A</v>
      </c>
    </row>
    <row r="278" spans="1:9" x14ac:dyDescent="0.3">
      <c r="A278" s="1">
        <v>15269</v>
      </c>
      <c r="B278" s="1" t="s">
        <v>1321</v>
      </c>
      <c r="C278" s="1" t="s">
        <v>1888</v>
      </c>
      <c r="D278" s="1" t="s">
        <v>2134</v>
      </c>
      <c r="E278" s="1">
        <v>15268</v>
      </c>
      <c r="F278" s="1" t="s">
        <v>2135</v>
      </c>
      <c r="G278" s="1">
        <v>5.05</v>
      </c>
      <c r="H278" s="1" t="e">
        <f>VLOOKUP(A278,'nom1'!$A$1:$G$1665,1,FALSE)</f>
        <v>#N/A</v>
      </c>
      <c r="I278" s="1" t="e">
        <f>VLOOKUP(A278,'nom2'!$A$1:$G$1665,1,FALSE)</f>
        <v>#N/A</v>
      </c>
    </row>
    <row r="279" spans="1:9" x14ac:dyDescent="0.3">
      <c r="A279" s="1">
        <v>15277</v>
      </c>
      <c r="B279" s="1" t="s">
        <v>1906</v>
      </c>
      <c r="C279" s="1" t="s">
        <v>1907</v>
      </c>
      <c r="E279" s="1">
        <v>226</v>
      </c>
      <c r="F279" s="1" t="s">
        <v>77</v>
      </c>
      <c r="G279" s="1">
        <v>-2.14</v>
      </c>
      <c r="H279" s="1" t="e">
        <f>VLOOKUP(A279,'nom1'!$A$1:$G$1665,1,FALSE)</f>
        <v>#N/A</v>
      </c>
      <c r="I279" s="1" t="e">
        <f>VLOOKUP(A279,'nom2'!$A$1:$G$1665,1,FALSE)</f>
        <v>#N/A</v>
      </c>
    </row>
    <row r="280" spans="1:9" x14ac:dyDescent="0.3">
      <c r="A280" s="1">
        <v>15277</v>
      </c>
      <c r="B280" s="1" t="s">
        <v>1906</v>
      </c>
      <c r="C280" s="1" t="s">
        <v>1907</v>
      </c>
      <c r="D280" s="1" t="s">
        <v>1906</v>
      </c>
      <c r="E280" s="1">
        <v>15276</v>
      </c>
      <c r="F280" s="1" t="s">
        <v>2136</v>
      </c>
      <c r="G280" s="1">
        <v>1</v>
      </c>
      <c r="H280" s="1" t="e">
        <f>VLOOKUP(A280,'nom1'!$A$1:$G$1665,1,FALSE)</f>
        <v>#N/A</v>
      </c>
      <c r="I280" s="1" t="e">
        <f>VLOOKUP(A280,'nom2'!$A$1:$G$1665,1,FALSE)</f>
        <v>#N/A</v>
      </c>
    </row>
    <row r="281" spans="1:9" x14ac:dyDescent="0.3">
      <c r="A281" s="1">
        <v>15280</v>
      </c>
      <c r="B281" s="1" t="s">
        <v>1904</v>
      </c>
      <c r="C281" s="1" t="s">
        <v>1905</v>
      </c>
      <c r="E281" s="1">
        <v>226</v>
      </c>
      <c r="F281" s="1" t="s">
        <v>77</v>
      </c>
      <c r="G281" s="1">
        <v>-2.859</v>
      </c>
      <c r="H281" s="1" t="e">
        <f>VLOOKUP(A281,'nom1'!$A$1:$G$1665,1,FALSE)</f>
        <v>#N/A</v>
      </c>
      <c r="I281" s="1" t="e">
        <f>VLOOKUP(A281,'nom2'!$A$1:$G$1665,1,FALSE)</f>
        <v>#N/A</v>
      </c>
    </row>
    <row r="282" spans="1:9" x14ac:dyDescent="0.3">
      <c r="A282" s="1">
        <v>15280</v>
      </c>
      <c r="B282" s="1" t="s">
        <v>1904</v>
      </c>
      <c r="C282" s="1" t="s">
        <v>1905</v>
      </c>
      <c r="D282" s="1" t="s">
        <v>1904</v>
      </c>
      <c r="E282" s="1">
        <v>15279</v>
      </c>
      <c r="F282" s="1" t="s">
        <v>2137</v>
      </c>
      <c r="G282" s="1">
        <v>1</v>
      </c>
      <c r="H282" s="1" t="e">
        <f>VLOOKUP(A282,'nom1'!$A$1:$G$1665,1,FALSE)</f>
        <v>#N/A</v>
      </c>
      <c r="I282" s="1" t="e">
        <f>VLOOKUP(A282,'nom2'!$A$1:$G$1665,1,FALSE)</f>
        <v>#N/A</v>
      </c>
    </row>
    <row r="283" spans="1:9" x14ac:dyDescent="0.3">
      <c r="A283" s="1">
        <v>15282</v>
      </c>
      <c r="B283" s="1" t="s">
        <v>1900</v>
      </c>
      <c r="C283" s="1" t="s">
        <v>1901</v>
      </c>
      <c r="D283" s="1" t="s">
        <v>2138</v>
      </c>
      <c r="E283" s="1">
        <v>15281</v>
      </c>
      <c r="F283" s="1" t="s">
        <v>2139</v>
      </c>
      <c r="G283" s="1">
        <v>0.26900000000000002</v>
      </c>
      <c r="H283" s="1" t="e">
        <f>VLOOKUP(A283,'nom1'!$A$1:$G$1665,1,FALSE)</f>
        <v>#N/A</v>
      </c>
      <c r="I283" s="1" t="e">
        <f>VLOOKUP(A283,'nom2'!$A$1:$G$1665,1,FALSE)</f>
        <v>#N/A</v>
      </c>
    </row>
    <row r="284" spans="1:9" x14ac:dyDescent="0.3">
      <c r="A284" s="1">
        <v>15282</v>
      </c>
      <c r="B284" s="1" t="s">
        <v>1900</v>
      </c>
      <c r="C284" s="1" t="s">
        <v>1901</v>
      </c>
      <c r="E284" s="1">
        <v>227</v>
      </c>
      <c r="F284" s="1" t="s">
        <v>92</v>
      </c>
      <c r="G284" s="1">
        <v>-0.152</v>
      </c>
      <c r="H284" s="1" t="e">
        <f>VLOOKUP(A284,'nom1'!$A$1:$G$1665,1,FALSE)</f>
        <v>#N/A</v>
      </c>
      <c r="I284" s="1" t="e">
        <f>VLOOKUP(A284,'nom2'!$A$1:$G$1665,1,FALSE)</f>
        <v>#N/A</v>
      </c>
    </row>
    <row r="285" spans="1:9" x14ac:dyDescent="0.3">
      <c r="A285" s="1">
        <v>15285</v>
      </c>
      <c r="B285" s="1" t="s">
        <v>1908</v>
      </c>
      <c r="C285" s="1" t="s">
        <v>1909</v>
      </c>
      <c r="E285" s="1">
        <v>226</v>
      </c>
      <c r="F285" s="1" t="s">
        <v>77</v>
      </c>
      <c r="G285" s="1">
        <v>-3.4449999999999998</v>
      </c>
      <c r="H285" s="1" t="e">
        <f>VLOOKUP(A285,'nom1'!$A$1:$G$1665,1,FALSE)</f>
        <v>#N/A</v>
      </c>
      <c r="I285" s="1" t="e">
        <f>VLOOKUP(A285,'nom2'!$A$1:$G$1665,1,FALSE)</f>
        <v>#N/A</v>
      </c>
    </row>
    <row r="286" spans="1:9" x14ac:dyDescent="0.3">
      <c r="A286" s="1">
        <v>15285</v>
      </c>
      <c r="B286" s="1" t="s">
        <v>1908</v>
      </c>
      <c r="C286" s="1" t="s">
        <v>1909</v>
      </c>
      <c r="D286" s="1" t="s">
        <v>1908</v>
      </c>
      <c r="E286" s="1">
        <v>15284</v>
      </c>
      <c r="F286" s="1" t="s">
        <v>2140</v>
      </c>
      <c r="G286" s="1">
        <v>1</v>
      </c>
      <c r="H286" s="1" t="e">
        <f>VLOOKUP(A286,'nom1'!$A$1:$G$1665,1,FALSE)</f>
        <v>#N/A</v>
      </c>
      <c r="I286" s="1" t="e">
        <f>VLOOKUP(A286,'nom2'!$A$1:$G$1665,1,FALSE)</f>
        <v>#N/A</v>
      </c>
    </row>
    <row r="287" spans="1:9" x14ac:dyDescent="0.3">
      <c r="A287" s="1">
        <v>15288</v>
      </c>
      <c r="B287" s="1" t="s">
        <v>1902</v>
      </c>
      <c r="C287" s="1" t="s">
        <v>1903</v>
      </c>
      <c r="E287" s="1">
        <v>226</v>
      </c>
      <c r="F287" s="1" t="s">
        <v>77</v>
      </c>
      <c r="G287" s="1">
        <v>-4.3760000000000003</v>
      </c>
      <c r="H287" s="1" t="e">
        <f>VLOOKUP(A287,'nom1'!$A$1:$G$1665,1,FALSE)</f>
        <v>#N/A</v>
      </c>
      <c r="I287" s="1" t="e">
        <f>VLOOKUP(A287,'nom2'!$A$1:$G$1665,1,FALSE)</f>
        <v>#N/A</v>
      </c>
    </row>
    <row r="288" spans="1:9" x14ac:dyDescent="0.3">
      <c r="A288" s="1">
        <v>15288</v>
      </c>
      <c r="B288" s="1" t="s">
        <v>1902</v>
      </c>
      <c r="C288" s="1" t="s">
        <v>1903</v>
      </c>
      <c r="D288" s="1" t="s">
        <v>1908</v>
      </c>
      <c r="E288" s="1">
        <v>15284</v>
      </c>
      <c r="F288" s="1" t="s">
        <v>2140</v>
      </c>
      <c r="G288" s="1">
        <v>1</v>
      </c>
      <c r="H288" s="1" t="e">
        <f>VLOOKUP(A288,'nom1'!$A$1:$G$1665,1,FALSE)</f>
        <v>#N/A</v>
      </c>
      <c r="I288" s="1" t="e">
        <f>VLOOKUP(A288,'nom2'!$A$1:$G$1665,1,FALSE)</f>
        <v>#N/A</v>
      </c>
    </row>
    <row r="289" spans="1:9" x14ac:dyDescent="0.3">
      <c r="A289" s="1">
        <v>15292</v>
      </c>
      <c r="B289" s="1" t="s">
        <v>1345</v>
      </c>
      <c r="C289" s="1" t="s">
        <v>1878</v>
      </c>
      <c r="D289" s="1" t="s">
        <v>2141</v>
      </c>
      <c r="E289" s="1">
        <v>15291</v>
      </c>
      <c r="F289" s="1" t="s">
        <v>2142</v>
      </c>
      <c r="G289" s="1">
        <v>4.4880000000000004</v>
      </c>
      <c r="H289" s="1" t="e">
        <f>VLOOKUP(A289,'nom1'!$A$1:$G$1665,1,FALSE)</f>
        <v>#N/A</v>
      </c>
      <c r="I289" s="1" t="e">
        <f>VLOOKUP(A289,'nom2'!$A$1:$G$1665,1,FALSE)</f>
        <v>#N/A</v>
      </c>
    </row>
    <row r="290" spans="1:9" x14ac:dyDescent="0.3">
      <c r="A290" s="1">
        <v>15296</v>
      </c>
      <c r="B290" s="1" t="s">
        <v>1347</v>
      </c>
      <c r="C290" s="1" t="s">
        <v>1834</v>
      </c>
      <c r="D290" s="1" t="s">
        <v>2143</v>
      </c>
      <c r="E290" s="1">
        <v>15295</v>
      </c>
      <c r="F290" s="1" t="s">
        <v>2144</v>
      </c>
      <c r="G290" s="1">
        <v>9.5630000000000006</v>
      </c>
      <c r="H290" s="1" t="e">
        <f>VLOOKUP(A290,'nom1'!$A$1:$G$1665,1,FALSE)</f>
        <v>#N/A</v>
      </c>
      <c r="I290" s="1" t="e">
        <f>VLOOKUP(A290,'nom2'!$A$1:$G$1665,1,FALSE)</f>
        <v>#N/A</v>
      </c>
    </row>
    <row r="291" spans="1:9" x14ac:dyDescent="0.3">
      <c r="A291" s="1">
        <v>15304</v>
      </c>
      <c r="B291" s="1" t="s">
        <v>1341</v>
      </c>
      <c r="C291" s="1" t="s">
        <v>1879</v>
      </c>
      <c r="D291" s="1" t="s">
        <v>2145</v>
      </c>
      <c r="E291" s="1">
        <v>15303</v>
      </c>
      <c r="F291" s="1" t="s">
        <v>2146</v>
      </c>
      <c r="G291" s="1">
        <v>13.754</v>
      </c>
      <c r="H291" s="1" t="e">
        <f>VLOOKUP(A291,'nom1'!$A$1:$G$1665,1,FALSE)</f>
        <v>#N/A</v>
      </c>
      <c r="I291" s="1" t="e">
        <f>VLOOKUP(A291,'nom2'!$A$1:$G$1665,1,FALSE)</f>
        <v>#N/A</v>
      </c>
    </row>
    <row r="292" spans="1:9" x14ac:dyDescent="0.3">
      <c r="A292" s="1">
        <v>15310</v>
      </c>
      <c r="B292" s="1" t="s">
        <v>1375</v>
      </c>
      <c r="C292" s="1" t="s">
        <v>1889</v>
      </c>
      <c r="D292" s="1" t="s">
        <v>2147</v>
      </c>
      <c r="E292" s="1">
        <v>15309</v>
      </c>
      <c r="F292" s="1" t="s">
        <v>2148</v>
      </c>
      <c r="G292" s="1">
        <v>10.686</v>
      </c>
      <c r="H292" s="1" t="e">
        <f>VLOOKUP(A292,'nom1'!$A$1:$G$1665,1,FALSE)</f>
        <v>#N/A</v>
      </c>
      <c r="I292" s="1" t="e">
        <f>VLOOKUP(A292,'nom2'!$A$1:$G$1665,1,FALSE)</f>
        <v>#N/A</v>
      </c>
    </row>
    <row r="293" spans="1:9" x14ac:dyDescent="0.3">
      <c r="A293" s="1">
        <v>15326</v>
      </c>
      <c r="B293" s="1" t="s">
        <v>1363</v>
      </c>
      <c r="C293" s="1" t="s">
        <v>1875</v>
      </c>
      <c r="D293" s="1" t="s">
        <v>2149</v>
      </c>
      <c r="E293" s="1">
        <v>15325</v>
      </c>
      <c r="F293" s="1" t="s">
        <v>2150</v>
      </c>
      <c r="G293" s="1">
        <v>4.9340000000000002</v>
      </c>
      <c r="H293" s="1" t="e">
        <f>VLOOKUP(A293,'nom1'!$A$1:$G$1665,1,FALSE)</f>
        <v>#N/A</v>
      </c>
      <c r="I293" s="1" t="e">
        <f>VLOOKUP(A293,'nom2'!$A$1:$G$1665,1,FALSE)</f>
        <v>#N/A</v>
      </c>
    </row>
    <row r="294" spans="1:9" x14ac:dyDescent="0.3">
      <c r="A294" s="1">
        <v>15340</v>
      </c>
      <c r="B294" s="1" t="s">
        <v>1402</v>
      </c>
      <c r="C294" s="1" t="s">
        <v>1897</v>
      </c>
      <c r="D294" s="1" t="s">
        <v>2151</v>
      </c>
      <c r="E294" s="1">
        <v>15338</v>
      </c>
      <c r="F294" s="1" t="s">
        <v>2152</v>
      </c>
      <c r="G294" s="1">
        <v>2.621</v>
      </c>
      <c r="H294" s="1" t="e">
        <f>VLOOKUP(A294,'nom1'!$A$1:$G$1665,1,FALSE)</f>
        <v>#N/A</v>
      </c>
      <c r="I294" s="1" t="e">
        <f>VLOOKUP(A294,'nom2'!$A$1:$G$1665,1,FALSE)</f>
        <v>#N/A</v>
      </c>
    </row>
    <row r="295" spans="1:9" x14ac:dyDescent="0.3">
      <c r="A295" s="1">
        <v>15347</v>
      </c>
      <c r="B295" s="1" t="s">
        <v>1408</v>
      </c>
      <c r="C295" s="1" t="s">
        <v>1894</v>
      </c>
      <c r="D295" s="1" t="s">
        <v>2153</v>
      </c>
      <c r="E295" s="1">
        <v>15346</v>
      </c>
      <c r="F295" s="1" t="s">
        <v>2154</v>
      </c>
      <c r="G295" s="1">
        <v>3.4620000000000002</v>
      </c>
      <c r="H295" s="1" t="e">
        <f>VLOOKUP(A295,'nom1'!$A$1:$G$1665,1,FALSE)</f>
        <v>#N/A</v>
      </c>
      <c r="I295" s="1" t="e">
        <f>VLOOKUP(A295,'nom2'!$A$1:$G$1665,1,FALSE)</f>
        <v>#N/A</v>
      </c>
    </row>
    <row r="296" spans="1:9" x14ac:dyDescent="0.3">
      <c r="A296" s="1">
        <v>15354</v>
      </c>
      <c r="B296" s="1" t="s">
        <v>1410</v>
      </c>
      <c r="C296" s="1" t="s">
        <v>1835</v>
      </c>
      <c r="D296" s="1" t="s">
        <v>1410</v>
      </c>
      <c r="E296" s="1">
        <v>15353</v>
      </c>
      <c r="F296" s="1" t="s">
        <v>2155</v>
      </c>
      <c r="G296" s="1">
        <v>2</v>
      </c>
      <c r="H296" s="1" t="e">
        <f>VLOOKUP(A296,'nom1'!$A$1:$G$1665,1,FALSE)</f>
        <v>#N/A</v>
      </c>
      <c r="I296" s="1" t="e">
        <f>VLOOKUP(A296,'nom2'!$A$1:$G$1665,1,FALSE)</f>
        <v>#N/A</v>
      </c>
    </row>
    <row r="297" spans="1:9" x14ac:dyDescent="0.3">
      <c r="A297" s="1">
        <v>15370</v>
      </c>
      <c r="B297" s="1" t="s">
        <v>1432</v>
      </c>
      <c r="C297" s="1" t="s">
        <v>1843</v>
      </c>
      <c r="D297" s="1" t="s">
        <v>1851</v>
      </c>
      <c r="E297" s="1">
        <v>15369</v>
      </c>
      <c r="F297" s="1" t="s">
        <v>2156</v>
      </c>
      <c r="G297" s="1">
        <v>7.8010000000000002</v>
      </c>
      <c r="H297" s="1" t="e">
        <f>VLOOKUP(A297,'nom1'!$A$1:$G$1665,1,FALSE)</f>
        <v>#N/A</v>
      </c>
      <c r="I297" s="1" t="e">
        <f>VLOOKUP(A297,'nom2'!$A$1:$G$1665,1,FALSE)</f>
        <v>#N/A</v>
      </c>
    </row>
    <row r="298" spans="1:9" x14ac:dyDescent="0.3">
      <c r="A298" s="1">
        <v>15379</v>
      </c>
      <c r="B298" s="1" t="s">
        <v>1458</v>
      </c>
      <c r="C298" s="1" t="s">
        <v>1830</v>
      </c>
      <c r="D298" s="1" t="s">
        <v>2157</v>
      </c>
      <c r="E298" s="1">
        <v>15378</v>
      </c>
      <c r="F298" s="1" t="s">
        <v>2158</v>
      </c>
      <c r="G298" s="1">
        <v>10.079000000000001</v>
      </c>
      <c r="H298" s="1" t="e">
        <f>VLOOKUP(A298,'nom1'!$A$1:$G$1665,1,FALSE)</f>
        <v>#N/A</v>
      </c>
      <c r="I298" s="1" t="e">
        <f>VLOOKUP(A298,'nom2'!$A$1:$G$1665,1,FALSE)</f>
        <v>#N/A</v>
      </c>
    </row>
    <row r="299" spans="1:9" x14ac:dyDescent="0.3">
      <c r="A299" s="1">
        <v>15383</v>
      </c>
      <c r="B299" s="1" t="s">
        <v>1456</v>
      </c>
      <c r="C299" s="1" t="s">
        <v>1831</v>
      </c>
      <c r="D299" s="1" t="s">
        <v>2159</v>
      </c>
      <c r="E299" s="1">
        <v>15382</v>
      </c>
      <c r="F299" s="1" t="s">
        <v>2160</v>
      </c>
      <c r="G299" s="1">
        <v>10.201000000000001</v>
      </c>
      <c r="H299" s="1" t="e">
        <f>VLOOKUP(A299,'nom1'!$A$1:$G$1665,1,FALSE)</f>
        <v>#N/A</v>
      </c>
      <c r="I299" s="1" t="e">
        <f>VLOOKUP(A299,'nom2'!$A$1:$G$1665,1,FALSE)</f>
        <v>#N/A</v>
      </c>
    </row>
    <row r="300" spans="1:9" x14ac:dyDescent="0.3">
      <c r="A300" s="1">
        <v>15390</v>
      </c>
      <c r="B300" s="1" t="s">
        <v>1468</v>
      </c>
      <c r="C300" s="1" t="s">
        <v>1832</v>
      </c>
      <c r="D300" s="1" t="s">
        <v>2161</v>
      </c>
      <c r="E300" s="1">
        <v>15389</v>
      </c>
      <c r="F300" s="1" t="s">
        <v>2162</v>
      </c>
      <c r="G300" s="1">
        <v>3.1579999999999999</v>
      </c>
      <c r="H300" s="1" t="e">
        <f>VLOOKUP(A300,'nom1'!$A$1:$G$1665,1,FALSE)</f>
        <v>#N/A</v>
      </c>
      <c r="I300" s="1" t="e">
        <f>VLOOKUP(A300,'nom2'!$A$1:$G$1665,1,FALSE)</f>
        <v>#N/A</v>
      </c>
    </row>
    <row r="301" spans="1:9" x14ac:dyDescent="0.3">
      <c r="A301" s="1">
        <v>15419</v>
      </c>
      <c r="B301" s="1" t="s">
        <v>827</v>
      </c>
      <c r="C301" s="1" t="s">
        <v>1475</v>
      </c>
      <c r="D301" s="1" t="s">
        <v>827</v>
      </c>
      <c r="E301" s="1">
        <v>12696</v>
      </c>
      <c r="F301" s="1" t="s">
        <v>1730</v>
      </c>
      <c r="G301" s="1">
        <v>1</v>
      </c>
      <c r="H301" s="1" t="e">
        <f>VLOOKUP(A301,'nom1'!$A$1:$G$1665,1,FALSE)</f>
        <v>#N/A</v>
      </c>
      <c r="I301" s="1" t="e">
        <f>VLOOKUP(A301,'nom2'!$A$1:$G$1665,1,FALSE)</f>
        <v>#N/A</v>
      </c>
    </row>
    <row r="302" spans="1:9" x14ac:dyDescent="0.3">
      <c r="A302" s="1">
        <v>15420</v>
      </c>
      <c r="B302" s="1" t="s">
        <v>839</v>
      </c>
      <c r="C302" s="1" t="s">
        <v>1476</v>
      </c>
      <c r="D302" s="1" t="s">
        <v>839</v>
      </c>
      <c r="E302" s="1">
        <v>13004</v>
      </c>
      <c r="F302" s="1" t="s">
        <v>1729</v>
      </c>
      <c r="G302" s="1">
        <v>1</v>
      </c>
      <c r="H302" s="1" t="e">
        <f>VLOOKUP(A302,'nom1'!$A$1:$G$1665,1,FALSE)</f>
        <v>#N/A</v>
      </c>
      <c r="I302" s="1" t="e">
        <f>VLOOKUP(A302,'nom2'!$A$1:$G$1665,1,FALSE)</f>
        <v>#N/A</v>
      </c>
    </row>
    <row r="303" spans="1:9" x14ac:dyDescent="0.3">
      <c r="A303" s="1">
        <v>15423</v>
      </c>
      <c r="B303" s="1" t="s">
        <v>845</v>
      </c>
      <c r="C303" s="1" t="s">
        <v>1477</v>
      </c>
      <c r="D303" s="1" t="s">
        <v>845</v>
      </c>
      <c r="E303" s="1">
        <v>12697</v>
      </c>
      <c r="F303" s="1" t="s">
        <v>2163</v>
      </c>
      <c r="G303" s="1">
        <v>1</v>
      </c>
      <c r="H303" s="1" t="e">
        <f>VLOOKUP(A303,'nom1'!$A$1:$G$1665,1,FALSE)</f>
        <v>#N/A</v>
      </c>
      <c r="I303" s="1" t="e">
        <f>VLOOKUP(A303,'nom2'!$A$1:$G$1665,1,FALSE)</f>
        <v>#N/A</v>
      </c>
    </row>
    <row r="304" spans="1:9" x14ac:dyDescent="0.3">
      <c r="A304" s="1">
        <v>15424</v>
      </c>
      <c r="B304" s="1" t="s">
        <v>1272</v>
      </c>
      <c r="C304" s="1" t="s">
        <v>1478</v>
      </c>
      <c r="D304" s="1" t="s">
        <v>849</v>
      </c>
      <c r="E304" s="1">
        <v>13005</v>
      </c>
      <c r="F304" s="1" t="s">
        <v>2164</v>
      </c>
      <c r="G304" s="1">
        <v>1</v>
      </c>
      <c r="H304" s="1" t="e">
        <f>VLOOKUP(A304,'nom1'!$A$1:$G$1665,1,FALSE)</f>
        <v>#N/A</v>
      </c>
      <c r="I304" s="1" t="e">
        <f>VLOOKUP(A304,'nom2'!$A$1:$G$1665,1,FALSE)</f>
        <v>#N/A</v>
      </c>
    </row>
    <row r="305" spans="1:9" x14ac:dyDescent="0.3">
      <c r="A305" s="1">
        <v>15450</v>
      </c>
      <c r="B305" s="1" t="s">
        <v>1743</v>
      </c>
      <c r="C305" s="1" t="s">
        <v>1528</v>
      </c>
      <c r="D305" s="1" t="s">
        <v>1745</v>
      </c>
      <c r="E305" s="1">
        <v>15451</v>
      </c>
      <c r="F305" s="1" t="s">
        <v>1530</v>
      </c>
      <c r="G305" s="1">
        <v>-1</v>
      </c>
      <c r="H305" s="1" t="e">
        <f>VLOOKUP(A305,'nom1'!$A$1:$G$1665,1,FALSE)</f>
        <v>#N/A</v>
      </c>
      <c r="I305" s="1" t="e">
        <f>VLOOKUP(A305,'nom2'!$A$1:$G$1665,1,FALSE)</f>
        <v>#N/A</v>
      </c>
    </row>
    <row r="306" spans="1:9" x14ac:dyDescent="0.3">
      <c r="A306" s="1">
        <v>15450</v>
      </c>
      <c r="B306" s="1" t="s">
        <v>1743</v>
      </c>
      <c r="C306" s="1" t="s">
        <v>1528</v>
      </c>
      <c r="E306" s="1">
        <v>227</v>
      </c>
      <c r="F306" s="1" t="s">
        <v>92</v>
      </c>
      <c r="G306" s="1">
        <v>-5.6000000000000001E-2</v>
      </c>
      <c r="H306" s="1" t="e">
        <f>VLOOKUP(A306,'nom1'!$A$1:$G$1665,1,FALSE)</f>
        <v>#N/A</v>
      </c>
      <c r="I306" s="1" t="e">
        <f>VLOOKUP(A306,'nom2'!$A$1:$G$1665,1,FALSE)</f>
        <v>#N/A</v>
      </c>
    </row>
    <row r="307" spans="1:9" x14ac:dyDescent="0.3">
      <c r="A307" s="1">
        <v>15450</v>
      </c>
      <c r="B307" s="1" t="s">
        <v>1743</v>
      </c>
      <c r="C307" s="1" t="s">
        <v>1528</v>
      </c>
      <c r="D307" s="1" t="s">
        <v>1531</v>
      </c>
      <c r="E307" s="1">
        <v>15449</v>
      </c>
      <c r="F307" s="1" t="s">
        <v>1532</v>
      </c>
      <c r="G307" s="1">
        <v>9.5000000000000001E-2</v>
      </c>
      <c r="H307" s="1" t="e">
        <f>VLOOKUP(A307,'nom1'!$A$1:$G$1665,1,FALSE)</f>
        <v>#N/A</v>
      </c>
      <c r="I307" s="1" t="e">
        <f>VLOOKUP(A307,'nom2'!$A$1:$G$1665,1,FALSE)</f>
        <v>#N/A</v>
      </c>
    </row>
    <row r="308" spans="1:9" x14ac:dyDescent="0.3">
      <c r="A308" s="1">
        <v>15451</v>
      </c>
      <c r="B308" s="1" t="s">
        <v>1745</v>
      </c>
      <c r="C308" s="1" t="s">
        <v>1530</v>
      </c>
      <c r="E308" s="1">
        <v>227</v>
      </c>
      <c r="F308" s="1" t="s">
        <v>92</v>
      </c>
      <c r="G308" s="1">
        <v>-5.6000000000000001E-2</v>
      </c>
      <c r="H308" s="1" t="e">
        <f>VLOOKUP(A308,'nom1'!$A$1:$G$1665,1,FALSE)</f>
        <v>#N/A</v>
      </c>
      <c r="I308" s="1" t="e">
        <f>VLOOKUP(A308,'nom2'!$A$1:$G$1665,1,FALSE)</f>
        <v>#N/A</v>
      </c>
    </row>
    <row r="309" spans="1:9" x14ac:dyDescent="0.3">
      <c r="A309" s="1">
        <v>15451</v>
      </c>
      <c r="B309" s="1" t="s">
        <v>1745</v>
      </c>
      <c r="C309" s="1" t="s">
        <v>1530</v>
      </c>
      <c r="D309" s="1" t="s">
        <v>1531</v>
      </c>
      <c r="E309" s="1">
        <v>15449</v>
      </c>
      <c r="F309" s="1" t="s">
        <v>1532</v>
      </c>
      <c r="G309" s="1">
        <v>9.5000000000000001E-2</v>
      </c>
      <c r="H309" s="1" t="e">
        <f>VLOOKUP(A309,'nom1'!$A$1:$G$1665,1,FALSE)</f>
        <v>#N/A</v>
      </c>
      <c r="I309" s="1" t="e">
        <f>VLOOKUP(A309,'nom2'!$A$1:$G$1665,1,FALSE)</f>
        <v>#N/A</v>
      </c>
    </row>
    <row r="310" spans="1:9" x14ac:dyDescent="0.3">
      <c r="A310" s="1">
        <v>15451</v>
      </c>
      <c r="B310" s="1" t="s">
        <v>1745</v>
      </c>
      <c r="C310" s="1" t="s">
        <v>1530</v>
      </c>
      <c r="D310" s="1" t="s">
        <v>1743</v>
      </c>
      <c r="E310" s="1">
        <v>15450</v>
      </c>
      <c r="F310" s="1" t="s">
        <v>1528</v>
      </c>
      <c r="G310" s="1">
        <v>-1</v>
      </c>
      <c r="H310" s="1" t="e">
        <f>VLOOKUP(A310,'nom1'!$A$1:$G$1665,1,FALSE)</f>
        <v>#N/A</v>
      </c>
      <c r="I310" s="1" t="e">
        <f>VLOOKUP(A310,'nom2'!$A$1:$G$1665,1,FALSE)</f>
        <v>#N/A</v>
      </c>
    </row>
    <row r="311" spans="1:9" x14ac:dyDescent="0.3">
      <c r="A311" s="1">
        <v>15480</v>
      </c>
      <c r="B311" s="1" t="s">
        <v>855</v>
      </c>
      <c r="C311" s="1" t="s">
        <v>1500</v>
      </c>
      <c r="D311" s="1" t="s">
        <v>855</v>
      </c>
      <c r="E311" s="1">
        <v>14417</v>
      </c>
      <c r="F311" s="1" t="s">
        <v>2165</v>
      </c>
      <c r="G311" s="1">
        <v>1</v>
      </c>
      <c r="H311" s="1" t="e">
        <f>VLOOKUP(A311,'nom1'!$A$1:$G$1665,1,FALSE)</f>
        <v>#N/A</v>
      </c>
      <c r="I311" s="1" t="e">
        <f>VLOOKUP(A311,'nom2'!$A$1:$G$1665,1,FALSE)</f>
        <v>#N/A</v>
      </c>
    </row>
    <row r="312" spans="1:9" x14ac:dyDescent="0.3">
      <c r="A312" s="1">
        <v>15481</v>
      </c>
      <c r="B312" s="1" t="s">
        <v>863</v>
      </c>
      <c r="C312" s="1" t="s">
        <v>1501</v>
      </c>
      <c r="D312" s="1" t="s">
        <v>863</v>
      </c>
      <c r="E312" s="1">
        <v>14418</v>
      </c>
      <c r="F312" s="1" t="s">
        <v>2166</v>
      </c>
      <c r="G312" s="1">
        <v>1</v>
      </c>
      <c r="H312" s="1" t="e">
        <f>VLOOKUP(A312,'nom1'!$A$1:$G$1665,1,FALSE)</f>
        <v>#N/A</v>
      </c>
      <c r="I312" s="1" t="e">
        <f>VLOOKUP(A312,'nom2'!$A$1:$G$1665,1,FALSE)</f>
        <v>#N/A</v>
      </c>
    </row>
    <row r="313" spans="1:9" x14ac:dyDescent="0.3">
      <c r="A313" s="1">
        <v>15754</v>
      </c>
      <c r="B313" s="1" t="s">
        <v>1516</v>
      </c>
      <c r="C313" s="1" t="s">
        <v>1861</v>
      </c>
      <c r="D313" s="1" t="s">
        <v>1516</v>
      </c>
      <c r="E313" s="1">
        <v>15753</v>
      </c>
      <c r="F313" s="1" t="s">
        <v>2167</v>
      </c>
      <c r="G313" s="1">
        <v>1</v>
      </c>
      <c r="H313" s="1" t="e">
        <f>VLOOKUP(A313,'nom1'!$A$1:$G$1665,1,FALSE)</f>
        <v>#N/A</v>
      </c>
      <c r="I313" s="1" t="e">
        <f>VLOOKUP(A313,'nom2'!$A$1:$G$1665,1,FALSE)</f>
        <v>#N/A</v>
      </c>
    </row>
    <row r="314" spans="1:9" x14ac:dyDescent="0.3">
      <c r="A314" s="1">
        <v>15754</v>
      </c>
      <c r="B314" s="1" t="s">
        <v>1516</v>
      </c>
      <c r="C314" s="1" t="s">
        <v>1861</v>
      </c>
      <c r="D314" s="1" t="s">
        <v>1307</v>
      </c>
      <c r="E314" s="1">
        <v>11770</v>
      </c>
      <c r="F314" s="1" t="s">
        <v>1308</v>
      </c>
      <c r="G314" s="1">
        <v>3</v>
      </c>
      <c r="H314" s="1" t="e">
        <f>VLOOKUP(A314,'nom1'!$A$1:$G$1665,1,FALSE)</f>
        <v>#N/A</v>
      </c>
      <c r="I314" s="1" t="e">
        <f>VLOOKUP(A314,'nom2'!$A$1:$G$1665,1,FALSE)</f>
        <v>#N/A</v>
      </c>
    </row>
    <row r="315" spans="1:9" x14ac:dyDescent="0.3">
      <c r="A315" s="1">
        <v>15758</v>
      </c>
      <c r="B315" s="1" t="s">
        <v>1520</v>
      </c>
      <c r="C315" s="1" t="s">
        <v>1860</v>
      </c>
      <c r="D315" s="1" t="s">
        <v>1520</v>
      </c>
      <c r="E315" s="1">
        <v>15757</v>
      </c>
      <c r="F315" s="1" t="s">
        <v>2168</v>
      </c>
      <c r="G315" s="1">
        <v>1</v>
      </c>
      <c r="H315" s="1" t="e">
        <f>VLOOKUP(A315,'nom1'!$A$1:$G$1665,1,FALSE)</f>
        <v>#N/A</v>
      </c>
      <c r="I315" s="1" t="e">
        <f>VLOOKUP(A315,'nom2'!$A$1:$G$1665,1,FALSE)</f>
        <v>#N/A</v>
      </c>
    </row>
    <row r="316" spans="1:9" x14ac:dyDescent="0.3">
      <c r="A316" s="1">
        <v>15758</v>
      </c>
      <c r="B316" s="1" t="s">
        <v>1520</v>
      </c>
      <c r="C316" s="1" t="s">
        <v>1860</v>
      </c>
      <c r="D316" s="1" t="s">
        <v>1307</v>
      </c>
      <c r="E316" s="1">
        <v>11770</v>
      </c>
      <c r="F316" s="1" t="s">
        <v>1308</v>
      </c>
      <c r="G316" s="1">
        <v>3</v>
      </c>
      <c r="H316" s="1" t="e">
        <f>VLOOKUP(A316,'nom1'!$A$1:$G$1665,1,FALSE)</f>
        <v>#N/A</v>
      </c>
      <c r="I316" s="1" t="e">
        <f>VLOOKUP(A316,'nom2'!$A$1:$G$1665,1,FALSE)</f>
        <v>#N/A</v>
      </c>
    </row>
    <row r="317" spans="1:9" x14ac:dyDescent="0.3">
      <c r="A317" s="1">
        <v>15803</v>
      </c>
      <c r="B317" s="1" t="s">
        <v>1277</v>
      </c>
      <c r="C317" s="1" t="s">
        <v>1862</v>
      </c>
      <c r="D317" s="1" t="s">
        <v>1277</v>
      </c>
      <c r="E317" s="1">
        <v>15802</v>
      </c>
      <c r="F317" s="1" t="s">
        <v>2127</v>
      </c>
      <c r="G317" s="1">
        <v>1</v>
      </c>
      <c r="H317" s="1" t="e">
        <f>VLOOKUP(A317,'nom1'!$A$1:$G$1665,1,FALSE)</f>
        <v>#N/A</v>
      </c>
      <c r="I317" s="1" t="e">
        <f>VLOOKUP(A317,'nom2'!$A$1:$G$1665,1,FALSE)</f>
        <v>#N/A</v>
      </c>
    </row>
    <row r="318" spans="1:9" x14ac:dyDescent="0.3">
      <c r="A318" s="1">
        <v>15803</v>
      </c>
      <c r="B318" s="1" t="s">
        <v>1277</v>
      </c>
      <c r="C318" s="1" t="s">
        <v>1862</v>
      </c>
      <c r="D318" s="1" t="s">
        <v>1307</v>
      </c>
      <c r="E318" s="1">
        <v>11770</v>
      </c>
      <c r="F318" s="1" t="s">
        <v>1308</v>
      </c>
      <c r="G318" s="1">
        <v>2</v>
      </c>
      <c r="H318" s="1" t="e">
        <f>VLOOKUP(A318,'nom1'!$A$1:$G$1665,1,FALSE)</f>
        <v>#N/A</v>
      </c>
      <c r="I318" s="1" t="e">
        <f>VLOOKUP(A318,'nom2'!$A$1:$G$1665,1,FALSE)</f>
        <v>#N/A</v>
      </c>
    </row>
    <row r="319" spans="1:9" x14ac:dyDescent="0.3">
      <c r="A319" s="1">
        <v>15808</v>
      </c>
      <c r="B319" s="1" t="s">
        <v>1525</v>
      </c>
      <c r="C319" s="1" t="s">
        <v>1526</v>
      </c>
      <c r="D319" s="1" t="s">
        <v>1525</v>
      </c>
      <c r="E319" s="1">
        <v>15807</v>
      </c>
      <c r="F319" s="1" t="s">
        <v>2169</v>
      </c>
      <c r="G319" s="1">
        <v>1</v>
      </c>
      <c r="H319" s="1" t="e">
        <f>VLOOKUP(A319,'nom1'!$A$1:$G$1665,1,FALSE)</f>
        <v>#N/A</v>
      </c>
      <c r="I319" s="1" t="e">
        <f>VLOOKUP(A319,'nom2'!$A$1:$G$1665,1,FALSE)</f>
        <v>#N/A</v>
      </c>
    </row>
    <row r="320" spans="1:9" x14ac:dyDescent="0.3">
      <c r="A320" s="1">
        <v>15808</v>
      </c>
      <c r="B320" s="1" t="s">
        <v>1525</v>
      </c>
      <c r="C320" s="1" t="s">
        <v>1526</v>
      </c>
      <c r="D320" s="1" t="s">
        <v>1307</v>
      </c>
      <c r="E320" s="1">
        <v>11770</v>
      </c>
      <c r="F320" s="1" t="s">
        <v>1308</v>
      </c>
      <c r="G320" s="1">
        <v>2</v>
      </c>
      <c r="H320" s="1" t="e">
        <f>VLOOKUP(A320,'nom1'!$A$1:$G$1665,1,FALSE)</f>
        <v>#N/A</v>
      </c>
      <c r="I320" s="1" t="e">
        <f>VLOOKUP(A320,'nom2'!$A$1:$G$1665,1,FALSE)</f>
        <v>#N/A</v>
      </c>
    </row>
    <row r="321" spans="1:9" x14ac:dyDescent="0.3">
      <c r="A321" s="1">
        <v>15873</v>
      </c>
      <c r="B321" s="1" t="s">
        <v>1483</v>
      </c>
      <c r="C321" s="1" t="s">
        <v>1484</v>
      </c>
      <c r="D321" s="1" t="s">
        <v>1765</v>
      </c>
      <c r="E321" s="1">
        <v>11723</v>
      </c>
      <c r="F321" s="1" t="s">
        <v>1766</v>
      </c>
      <c r="G321" s="1">
        <v>0.71799999999999997</v>
      </c>
      <c r="H321" s="1" t="e">
        <f>VLOOKUP(A321,'nom1'!$A$1:$G$1665,1,FALSE)</f>
        <v>#N/A</v>
      </c>
      <c r="I321" s="1" t="e">
        <f>VLOOKUP(A321,'nom2'!$A$1:$G$1665,1,FALSE)</f>
        <v>#N/A</v>
      </c>
    </row>
    <row r="322" spans="1:9" x14ac:dyDescent="0.3">
      <c r="A322" s="1">
        <v>15873</v>
      </c>
      <c r="B322" s="1" t="s">
        <v>1483</v>
      </c>
      <c r="C322" s="1" t="s">
        <v>1484</v>
      </c>
      <c r="E322" s="1">
        <v>227</v>
      </c>
      <c r="F322" s="1" t="s">
        <v>92</v>
      </c>
      <c r="G322" s="1">
        <v>-0.23899999999999999</v>
      </c>
      <c r="H322" s="1" t="e">
        <f>VLOOKUP(A322,'nom1'!$A$1:$G$1665,1,FALSE)</f>
        <v>#N/A</v>
      </c>
      <c r="I322" s="1" t="e">
        <f>VLOOKUP(A322,'nom2'!$A$1:$G$1665,1,FALSE)</f>
        <v>#N/A</v>
      </c>
    </row>
    <row r="323" spans="1:9" x14ac:dyDescent="0.3">
      <c r="A323" s="1">
        <v>15876</v>
      </c>
      <c r="B323" s="1" t="s">
        <v>1489</v>
      </c>
      <c r="C323" s="1" t="s">
        <v>1490</v>
      </c>
      <c r="E323" s="1">
        <v>227</v>
      </c>
      <c r="F323" s="1" t="s">
        <v>92</v>
      </c>
      <c r="G323" s="1">
        <v>-0.23599999999999999</v>
      </c>
      <c r="H323" s="1" t="e">
        <f>VLOOKUP(A323,'nom1'!$A$1:$G$1665,1,FALSE)</f>
        <v>#N/A</v>
      </c>
      <c r="I323" s="1" t="e">
        <f>VLOOKUP(A323,'nom2'!$A$1:$G$1665,1,FALSE)</f>
        <v>#N/A</v>
      </c>
    </row>
    <row r="324" spans="1:9" x14ac:dyDescent="0.3">
      <c r="A324" s="1">
        <v>15876</v>
      </c>
      <c r="B324" s="1" t="s">
        <v>1489</v>
      </c>
      <c r="C324" s="1" t="s">
        <v>1490</v>
      </c>
      <c r="D324" s="1" t="s">
        <v>1769</v>
      </c>
      <c r="E324" s="1">
        <v>11729</v>
      </c>
      <c r="F324" s="1" t="s">
        <v>1770</v>
      </c>
      <c r="G324" s="1">
        <v>1.052</v>
      </c>
      <c r="H324" s="1" t="e">
        <f>VLOOKUP(A324,'nom1'!$A$1:$G$1665,1,FALSE)</f>
        <v>#N/A</v>
      </c>
      <c r="I324" s="1" t="e">
        <f>VLOOKUP(A324,'nom2'!$A$1:$G$1665,1,FALSE)</f>
        <v>#N/A</v>
      </c>
    </row>
    <row r="325" spans="1:9" x14ac:dyDescent="0.3">
      <c r="A325" s="1">
        <v>15879</v>
      </c>
      <c r="B325" s="1" t="s">
        <v>1717</v>
      </c>
      <c r="C325" s="1" t="s">
        <v>1718</v>
      </c>
      <c r="D325" s="1" t="s">
        <v>1717</v>
      </c>
      <c r="E325" s="1">
        <v>11521</v>
      </c>
      <c r="F325" s="1" t="s">
        <v>2126</v>
      </c>
      <c r="G325" s="1">
        <v>1</v>
      </c>
      <c r="H325" s="1" t="e">
        <f>VLOOKUP(A325,'nom1'!$A$1:$G$1665,1,FALSE)</f>
        <v>#N/A</v>
      </c>
      <c r="I325" s="1" t="e">
        <f>VLOOKUP(A325,'nom2'!$A$1:$G$1665,1,FALSE)</f>
        <v>#N/A</v>
      </c>
    </row>
    <row r="326" spans="1:9" x14ac:dyDescent="0.3">
      <c r="A326" s="1">
        <v>15879</v>
      </c>
      <c r="B326" s="1" t="s">
        <v>1717</v>
      </c>
      <c r="C326" s="1" t="s">
        <v>1718</v>
      </c>
      <c r="E326" s="1">
        <v>226</v>
      </c>
      <c r="F326" s="1" t="s">
        <v>77</v>
      </c>
      <c r="G326" s="1">
        <v>-0.66400000000000003</v>
      </c>
      <c r="H326" s="1" t="e">
        <f>VLOOKUP(A326,'nom1'!$A$1:$G$1665,1,FALSE)</f>
        <v>#N/A</v>
      </c>
      <c r="I326" s="1" t="e">
        <f>VLOOKUP(A326,'nom2'!$A$1:$G$1665,1,FALSE)</f>
        <v>#N/A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AEEF-67B3-4440-B42C-A0481B5FCC3A}">
  <sheetPr codeName="Feuil4"/>
  <dimension ref="A1:J137"/>
  <sheetViews>
    <sheetView workbookViewId="0">
      <selection activeCell="A2" sqref="A2"/>
    </sheetView>
  </sheetViews>
  <sheetFormatPr baseColWidth="10" defaultRowHeight="14.4" x14ac:dyDescent="0.3"/>
  <cols>
    <col min="1" max="1" width="8.21875" style="1" customWidth="1"/>
    <col min="2" max="2" width="19.6640625" style="1" bestFit="1" customWidth="1"/>
    <col min="3" max="3" width="42.6640625" style="1" bestFit="1" customWidth="1"/>
    <col min="4" max="4" width="22" style="1" bestFit="1" customWidth="1"/>
    <col min="5" max="5" width="11.5546875" style="1"/>
    <col min="6" max="6" width="43.88671875" style="1" bestFit="1" customWidth="1"/>
    <col min="7" max="8" width="11.5546875" style="1"/>
    <col min="9" max="10" width="12.21875" style="1" customWidth="1"/>
    <col min="11" max="16384" width="11.5546875" style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1965</v>
      </c>
      <c r="I1" s="1" t="s">
        <v>2291</v>
      </c>
      <c r="J1" s="1" t="s">
        <v>2296</v>
      </c>
    </row>
    <row r="2" spans="1:10" x14ac:dyDescent="0.3">
      <c r="A2" s="1">
        <v>1242</v>
      </c>
      <c r="B2" s="1" t="s">
        <v>1970</v>
      </c>
      <c r="C2" s="1" t="s">
        <v>1971</v>
      </c>
      <c r="D2" s="1" t="s">
        <v>2170</v>
      </c>
      <c r="E2" s="1">
        <v>2907</v>
      </c>
      <c r="F2" s="1" t="s">
        <v>2171</v>
      </c>
      <c r="G2" s="1">
        <v>2</v>
      </c>
      <c r="H2" s="1" t="e">
        <f>VLOOKUP(A2,'nom1'!$A$1:$G$1665,1,FALSE)</f>
        <v>#N/A</v>
      </c>
      <c r="I2" s="1" t="e">
        <f>VLOOKUP(A2,'nom2'!$A$1:$G$1665,1,FALSE)</f>
        <v>#N/A</v>
      </c>
      <c r="J2" s="1" t="e">
        <f>VLOOKUP(A2,'nom3'!$A$1:$G$1665,1,FALSE)</f>
        <v>#N/A</v>
      </c>
    </row>
    <row r="3" spans="1:10" x14ac:dyDescent="0.3">
      <c r="A3" s="1">
        <v>1242</v>
      </c>
      <c r="B3" s="1" t="s">
        <v>1970</v>
      </c>
      <c r="C3" s="1" t="s">
        <v>1971</v>
      </c>
      <c r="D3" s="1" t="s">
        <v>1972</v>
      </c>
      <c r="E3" s="1">
        <v>1243</v>
      </c>
      <c r="F3" s="1" t="s">
        <v>1973</v>
      </c>
      <c r="G3" s="1">
        <v>-1</v>
      </c>
      <c r="H3" s="1" t="e">
        <f>VLOOKUP(A3,'nom1'!$A$1:$G$1665,1,FALSE)</f>
        <v>#N/A</v>
      </c>
      <c r="I3" s="1" t="e">
        <f>VLOOKUP(A3,'nom2'!$A$1:$G$1665,1,FALSE)</f>
        <v>#N/A</v>
      </c>
      <c r="J3" s="1" t="e">
        <f>VLOOKUP(A3,'nom3'!$A$1:$G$1665,1,FALSE)</f>
        <v>#N/A</v>
      </c>
    </row>
    <row r="4" spans="1:10" x14ac:dyDescent="0.3">
      <c r="A4" s="1">
        <v>1242</v>
      </c>
      <c r="B4" s="1" t="s">
        <v>1970</v>
      </c>
      <c r="C4" s="1" t="s">
        <v>1971</v>
      </c>
      <c r="E4" s="1">
        <v>226</v>
      </c>
      <c r="F4" s="1" t="s">
        <v>77</v>
      </c>
      <c r="G4" s="1">
        <v>-1.1439999999999999</v>
      </c>
      <c r="H4" s="1" t="e">
        <f>VLOOKUP(A4,'nom1'!$A$1:$G$1665,1,FALSE)</f>
        <v>#N/A</v>
      </c>
      <c r="I4" s="1" t="e">
        <f>VLOOKUP(A4,'nom2'!$A$1:$G$1665,1,FALSE)</f>
        <v>#N/A</v>
      </c>
      <c r="J4" s="1" t="e">
        <f>VLOOKUP(A4,'nom3'!$A$1:$G$1665,1,FALSE)</f>
        <v>#N/A</v>
      </c>
    </row>
    <row r="5" spans="1:10" x14ac:dyDescent="0.3">
      <c r="A5" s="1">
        <v>1243</v>
      </c>
      <c r="B5" s="1" t="s">
        <v>1972</v>
      </c>
      <c r="C5" s="1" t="s">
        <v>1973</v>
      </c>
      <c r="E5" s="1">
        <v>226</v>
      </c>
      <c r="F5" s="1" t="s">
        <v>77</v>
      </c>
      <c r="G5" s="1">
        <v>-1.1439999999999999</v>
      </c>
      <c r="H5" s="1" t="e">
        <f>VLOOKUP(A5,'nom1'!$A$1:$G$1665,1,FALSE)</f>
        <v>#N/A</v>
      </c>
      <c r="I5" s="1" t="e">
        <f>VLOOKUP(A5,'nom2'!$A$1:$G$1665,1,FALSE)</f>
        <v>#N/A</v>
      </c>
      <c r="J5" s="1" t="e">
        <f>VLOOKUP(A5,'nom3'!$A$1:$G$1665,1,FALSE)</f>
        <v>#N/A</v>
      </c>
    </row>
    <row r="6" spans="1:10" x14ac:dyDescent="0.3">
      <c r="A6" s="1">
        <v>1243</v>
      </c>
      <c r="B6" s="1" t="s">
        <v>1972</v>
      </c>
      <c r="C6" s="1" t="s">
        <v>1973</v>
      </c>
      <c r="D6" s="1" t="s">
        <v>1970</v>
      </c>
      <c r="E6" s="1">
        <v>1242</v>
      </c>
      <c r="F6" s="1" t="s">
        <v>1971</v>
      </c>
      <c r="G6" s="1">
        <v>-1</v>
      </c>
      <c r="H6" s="1" t="e">
        <f>VLOOKUP(A6,'nom1'!$A$1:$G$1665,1,FALSE)</f>
        <v>#N/A</v>
      </c>
      <c r="I6" s="1" t="e">
        <f>VLOOKUP(A6,'nom2'!$A$1:$G$1665,1,FALSE)</f>
        <v>#N/A</v>
      </c>
      <c r="J6" s="1" t="e">
        <f>VLOOKUP(A6,'nom3'!$A$1:$G$1665,1,FALSE)</f>
        <v>#N/A</v>
      </c>
    </row>
    <row r="7" spans="1:10" x14ac:dyDescent="0.3">
      <c r="A7" s="1">
        <v>1243</v>
      </c>
      <c r="B7" s="1" t="s">
        <v>1972</v>
      </c>
      <c r="C7" s="1" t="s">
        <v>1973</v>
      </c>
      <c r="D7" s="1" t="s">
        <v>2170</v>
      </c>
      <c r="E7" s="1">
        <v>2907</v>
      </c>
      <c r="F7" s="1" t="s">
        <v>2171</v>
      </c>
      <c r="G7" s="1">
        <v>2</v>
      </c>
      <c r="H7" s="1" t="e">
        <f>VLOOKUP(A7,'nom1'!$A$1:$G$1665,1,FALSE)</f>
        <v>#N/A</v>
      </c>
      <c r="I7" s="1" t="e">
        <f>VLOOKUP(A7,'nom2'!$A$1:$G$1665,1,FALSE)</f>
        <v>#N/A</v>
      </c>
      <c r="J7" s="1" t="e">
        <f>VLOOKUP(A7,'nom3'!$A$1:$G$1665,1,FALSE)</f>
        <v>#N/A</v>
      </c>
    </row>
    <row r="8" spans="1:10" x14ac:dyDescent="0.3">
      <c r="A8" s="1">
        <v>1555</v>
      </c>
      <c r="B8" s="1" t="s">
        <v>1976</v>
      </c>
      <c r="C8" s="1" t="s">
        <v>1977</v>
      </c>
      <c r="D8" s="1" t="s">
        <v>2172</v>
      </c>
      <c r="E8" s="1">
        <v>3241</v>
      </c>
      <c r="F8" s="1" t="s">
        <v>2173</v>
      </c>
      <c r="G8" s="1">
        <v>1</v>
      </c>
      <c r="H8" s="1" t="e">
        <f>VLOOKUP(A8,'nom1'!$A$1:$G$1665,1,FALSE)</f>
        <v>#N/A</v>
      </c>
      <c r="I8" s="1" t="e">
        <f>VLOOKUP(A8,'nom2'!$A$1:$G$1665,1,FALSE)</f>
        <v>#N/A</v>
      </c>
      <c r="J8" s="1" t="e">
        <f>VLOOKUP(A8,'nom3'!$A$1:$G$1665,1,FALSE)</f>
        <v>#N/A</v>
      </c>
    </row>
    <row r="9" spans="1:10" x14ac:dyDescent="0.3">
      <c r="A9" s="1">
        <v>1555</v>
      </c>
      <c r="B9" s="1" t="s">
        <v>1976</v>
      </c>
      <c r="C9" s="1" t="s">
        <v>1977</v>
      </c>
      <c r="D9" s="1" t="s">
        <v>2174</v>
      </c>
      <c r="E9" s="1">
        <v>3242</v>
      </c>
      <c r="F9" s="1" t="s">
        <v>2175</v>
      </c>
      <c r="G9" s="1">
        <v>1</v>
      </c>
      <c r="H9" s="1" t="e">
        <f>VLOOKUP(A9,'nom1'!$A$1:$G$1665,1,FALSE)</f>
        <v>#N/A</v>
      </c>
      <c r="I9" s="1" t="e">
        <f>VLOOKUP(A9,'nom2'!$A$1:$G$1665,1,FALSE)</f>
        <v>#N/A</v>
      </c>
      <c r="J9" s="1" t="e">
        <f>VLOOKUP(A9,'nom3'!$A$1:$G$1665,1,FALSE)</f>
        <v>#N/A</v>
      </c>
    </row>
    <row r="10" spans="1:10" x14ac:dyDescent="0.3">
      <c r="A10" s="1">
        <v>1569</v>
      </c>
      <c r="B10" s="1" t="s">
        <v>1980</v>
      </c>
      <c r="C10" s="1" t="s">
        <v>1981</v>
      </c>
      <c r="D10" s="1" t="s">
        <v>2176</v>
      </c>
      <c r="E10" s="1">
        <v>3243</v>
      </c>
      <c r="F10" s="1" t="s">
        <v>2177</v>
      </c>
      <c r="G10" s="1">
        <v>1</v>
      </c>
      <c r="H10" s="1" t="e">
        <f>VLOOKUP(A10,'nom1'!$A$1:$G$1665,1,FALSE)</f>
        <v>#N/A</v>
      </c>
      <c r="I10" s="1" t="e">
        <f>VLOOKUP(A10,'nom2'!$A$1:$G$1665,1,FALSE)</f>
        <v>#N/A</v>
      </c>
      <c r="J10" s="1" t="e">
        <f>VLOOKUP(A10,'nom3'!$A$1:$G$1665,1,FALSE)</f>
        <v>#N/A</v>
      </c>
    </row>
    <row r="11" spans="1:10" x14ac:dyDescent="0.3">
      <c r="A11" s="1">
        <v>1569</v>
      </c>
      <c r="B11" s="1" t="s">
        <v>1980</v>
      </c>
      <c r="C11" s="1" t="s">
        <v>1981</v>
      </c>
      <c r="D11" s="1" t="s">
        <v>2178</v>
      </c>
      <c r="E11" s="1">
        <v>3244</v>
      </c>
      <c r="F11" s="1" t="s">
        <v>2179</v>
      </c>
      <c r="G11" s="1">
        <v>1</v>
      </c>
      <c r="H11" s="1" t="e">
        <f>VLOOKUP(A11,'nom1'!$A$1:$G$1665,1,FALSE)</f>
        <v>#N/A</v>
      </c>
      <c r="I11" s="1" t="e">
        <f>VLOOKUP(A11,'nom2'!$A$1:$G$1665,1,FALSE)</f>
        <v>#N/A</v>
      </c>
      <c r="J11" s="1" t="e">
        <f>VLOOKUP(A11,'nom3'!$A$1:$G$1665,1,FALSE)</f>
        <v>#N/A</v>
      </c>
    </row>
    <row r="12" spans="1:10" x14ac:dyDescent="0.3">
      <c r="A12" s="1">
        <v>1574</v>
      </c>
      <c r="B12" s="1" t="s">
        <v>1982</v>
      </c>
      <c r="C12" s="1" t="s">
        <v>1983</v>
      </c>
      <c r="D12" s="1" t="s">
        <v>2180</v>
      </c>
      <c r="E12" s="1">
        <v>3248</v>
      </c>
      <c r="F12" s="1" t="s">
        <v>2181</v>
      </c>
      <c r="G12" s="1">
        <v>1</v>
      </c>
      <c r="H12" s="1" t="e">
        <f>VLOOKUP(A12,'nom1'!$A$1:$G$1665,1,FALSE)</f>
        <v>#N/A</v>
      </c>
      <c r="I12" s="1" t="e">
        <f>VLOOKUP(A12,'nom2'!$A$1:$G$1665,1,FALSE)</f>
        <v>#N/A</v>
      </c>
      <c r="J12" s="1" t="e">
        <f>VLOOKUP(A12,'nom3'!$A$1:$G$1665,1,FALSE)</f>
        <v>#N/A</v>
      </c>
    </row>
    <row r="13" spans="1:10" x14ac:dyDescent="0.3">
      <c r="A13" s="1">
        <v>1574</v>
      </c>
      <c r="B13" s="1" t="s">
        <v>1982</v>
      </c>
      <c r="C13" s="1" t="s">
        <v>1983</v>
      </c>
      <c r="D13" s="1" t="s">
        <v>2182</v>
      </c>
      <c r="E13" s="1">
        <v>3250</v>
      </c>
      <c r="F13" s="1" t="s">
        <v>2183</v>
      </c>
      <c r="G13" s="1">
        <v>1</v>
      </c>
      <c r="H13" s="1" t="e">
        <f>VLOOKUP(A13,'nom1'!$A$1:$G$1665,1,FALSE)</f>
        <v>#N/A</v>
      </c>
      <c r="I13" s="1" t="e">
        <f>VLOOKUP(A13,'nom2'!$A$1:$G$1665,1,FALSE)</f>
        <v>#N/A</v>
      </c>
      <c r="J13" s="1" t="e">
        <f>VLOOKUP(A13,'nom3'!$A$1:$G$1665,1,FALSE)</f>
        <v>#N/A</v>
      </c>
    </row>
    <row r="14" spans="1:10" x14ac:dyDescent="0.3">
      <c r="A14" s="1">
        <v>1575</v>
      </c>
      <c r="B14" s="1" t="s">
        <v>1988</v>
      </c>
      <c r="C14" s="1" t="s">
        <v>1989</v>
      </c>
      <c r="D14" s="1" t="s">
        <v>2184</v>
      </c>
      <c r="E14" s="1">
        <v>3252</v>
      </c>
      <c r="F14" s="1" t="s">
        <v>2185</v>
      </c>
      <c r="G14" s="1">
        <v>1</v>
      </c>
      <c r="H14" s="1" t="e">
        <f>VLOOKUP(A14,'nom1'!$A$1:$G$1665,1,FALSE)</f>
        <v>#N/A</v>
      </c>
      <c r="I14" s="1" t="e">
        <f>VLOOKUP(A14,'nom2'!$A$1:$G$1665,1,FALSE)</f>
        <v>#N/A</v>
      </c>
      <c r="J14" s="1" t="e">
        <f>VLOOKUP(A14,'nom3'!$A$1:$G$1665,1,FALSE)</f>
        <v>#N/A</v>
      </c>
    </row>
    <row r="15" spans="1:10" x14ac:dyDescent="0.3">
      <c r="A15" s="1">
        <v>1575</v>
      </c>
      <c r="B15" s="1" t="s">
        <v>1988</v>
      </c>
      <c r="C15" s="1" t="s">
        <v>1989</v>
      </c>
      <c r="D15" s="1" t="s">
        <v>2186</v>
      </c>
      <c r="E15" s="1">
        <v>3253</v>
      </c>
      <c r="F15" s="1" t="s">
        <v>2187</v>
      </c>
      <c r="G15" s="1">
        <v>1</v>
      </c>
      <c r="H15" s="1" t="e">
        <f>VLOOKUP(A15,'nom1'!$A$1:$G$1665,1,FALSE)</f>
        <v>#N/A</v>
      </c>
      <c r="I15" s="1" t="e">
        <f>VLOOKUP(A15,'nom2'!$A$1:$G$1665,1,FALSE)</f>
        <v>#N/A</v>
      </c>
      <c r="J15" s="1" t="e">
        <f>VLOOKUP(A15,'nom3'!$A$1:$G$1665,1,FALSE)</f>
        <v>#N/A</v>
      </c>
    </row>
    <row r="16" spans="1:10" x14ac:dyDescent="0.3">
      <c r="A16" s="1">
        <v>1577</v>
      </c>
      <c r="B16" s="1" t="s">
        <v>1986</v>
      </c>
      <c r="C16" s="1" t="s">
        <v>1987</v>
      </c>
      <c r="D16" s="1" t="s">
        <v>2172</v>
      </c>
      <c r="E16" s="1">
        <v>3249</v>
      </c>
      <c r="F16" s="1" t="s">
        <v>2188</v>
      </c>
      <c r="G16" s="1">
        <v>1</v>
      </c>
      <c r="H16" s="1" t="e">
        <f>VLOOKUP(A16,'nom1'!$A$1:$G$1665,1,FALSE)</f>
        <v>#N/A</v>
      </c>
      <c r="I16" s="1" t="e">
        <f>VLOOKUP(A16,'nom2'!$A$1:$G$1665,1,FALSE)</f>
        <v>#N/A</v>
      </c>
      <c r="J16" s="1" t="e">
        <f>VLOOKUP(A16,'nom3'!$A$1:$G$1665,1,FALSE)</f>
        <v>#N/A</v>
      </c>
    </row>
    <row r="17" spans="1:10" x14ac:dyDescent="0.3">
      <c r="A17" s="1">
        <v>1577</v>
      </c>
      <c r="B17" s="1" t="s">
        <v>1986</v>
      </c>
      <c r="C17" s="1" t="s">
        <v>1987</v>
      </c>
      <c r="D17" s="1" t="s">
        <v>2189</v>
      </c>
      <c r="E17" s="1">
        <v>3251</v>
      </c>
      <c r="F17" s="1" t="s">
        <v>2190</v>
      </c>
      <c r="G17" s="1">
        <v>1</v>
      </c>
      <c r="H17" s="1" t="e">
        <f>VLOOKUP(A17,'nom1'!$A$1:$G$1665,1,FALSE)</f>
        <v>#N/A</v>
      </c>
      <c r="I17" s="1" t="e">
        <f>VLOOKUP(A17,'nom2'!$A$1:$G$1665,1,FALSE)</f>
        <v>#N/A</v>
      </c>
      <c r="J17" s="1" t="e">
        <f>VLOOKUP(A17,'nom3'!$A$1:$G$1665,1,FALSE)</f>
        <v>#N/A</v>
      </c>
    </row>
    <row r="18" spans="1:10" x14ac:dyDescent="0.3">
      <c r="A18" s="1">
        <v>2393</v>
      </c>
      <c r="B18" s="1" t="s">
        <v>1996</v>
      </c>
      <c r="C18" s="1" t="s">
        <v>1014</v>
      </c>
      <c r="D18" s="1" t="s">
        <v>1788</v>
      </c>
      <c r="E18" s="1">
        <v>2916</v>
      </c>
      <c r="F18" s="1" t="s">
        <v>2191</v>
      </c>
      <c r="G18" s="1">
        <v>1</v>
      </c>
      <c r="H18" s="1" t="e">
        <f>VLOOKUP(A18,'nom1'!$A$1:$G$1665,1,FALSE)</f>
        <v>#N/A</v>
      </c>
      <c r="I18" s="1" t="e">
        <f>VLOOKUP(A18,'nom2'!$A$1:$G$1665,1,FALSE)</f>
        <v>#N/A</v>
      </c>
      <c r="J18" s="1" t="e">
        <f>VLOOKUP(A18,'nom3'!$A$1:$G$1665,1,FALSE)</f>
        <v>#N/A</v>
      </c>
    </row>
    <row r="19" spans="1:10" x14ac:dyDescent="0.3">
      <c r="A19" s="1">
        <v>2393</v>
      </c>
      <c r="B19" s="1" t="s">
        <v>1996</v>
      </c>
      <c r="C19" s="1" t="s">
        <v>1014</v>
      </c>
      <c r="E19" s="1">
        <v>226</v>
      </c>
      <c r="F19" s="1" t="s">
        <v>77</v>
      </c>
      <c r="G19" s="1">
        <v>-0.45500000000000002</v>
      </c>
      <c r="H19" s="1" t="e">
        <f>VLOOKUP(A19,'nom1'!$A$1:$G$1665,1,FALSE)</f>
        <v>#N/A</v>
      </c>
      <c r="I19" s="1" t="e">
        <f>VLOOKUP(A19,'nom2'!$A$1:$G$1665,1,FALSE)</f>
        <v>#N/A</v>
      </c>
      <c r="J19" s="1" t="e">
        <f>VLOOKUP(A19,'nom3'!$A$1:$G$1665,1,FALSE)</f>
        <v>#N/A</v>
      </c>
    </row>
    <row r="20" spans="1:10" x14ac:dyDescent="0.3">
      <c r="A20" s="1">
        <v>2906</v>
      </c>
      <c r="B20" s="1" t="s">
        <v>1966</v>
      </c>
      <c r="C20" s="1" t="s">
        <v>1967</v>
      </c>
      <c r="D20" s="1" t="s">
        <v>2192</v>
      </c>
      <c r="E20" s="1">
        <v>3756</v>
      </c>
      <c r="F20" s="1" t="s">
        <v>2193</v>
      </c>
      <c r="G20" s="1">
        <v>13.627000000000001</v>
      </c>
      <c r="H20" s="1" t="e">
        <f>VLOOKUP(A20,'nom1'!$A$1:$G$1665,1,FALSE)</f>
        <v>#N/A</v>
      </c>
      <c r="I20" s="1" t="e">
        <f>VLOOKUP(A20,'nom2'!$A$1:$G$1665,1,FALSE)</f>
        <v>#N/A</v>
      </c>
      <c r="J20" s="1" t="e">
        <f>VLOOKUP(A20,'nom3'!$A$1:$G$1665,1,FALSE)</f>
        <v>#N/A</v>
      </c>
    </row>
    <row r="21" spans="1:10" x14ac:dyDescent="0.3">
      <c r="A21" s="1">
        <v>2944</v>
      </c>
      <c r="B21" s="1" t="s">
        <v>1992</v>
      </c>
      <c r="C21" s="1" t="s">
        <v>1993</v>
      </c>
      <c r="D21" s="1" t="s">
        <v>2194</v>
      </c>
      <c r="E21" s="1">
        <v>2954</v>
      </c>
      <c r="F21" s="1" t="s">
        <v>2195</v>
      </c>
      <c r="G21" s="1">
        <v>2.2210000000000001</v>
      </c>
      <c r="H21" s="1" t="e">
        <f>VLOOKUP(A21,'nom1'!$A$1:$G$1665,1,FALSE)</f>
        <v>#N/A</v>
      </c>
      <c r="I21" s="1" t="e">
        <f>VLOOKUP(A21,'nom2'!$A$1:$G$1665,1,FALSE)</f>
        <v>#N/A</v>
      </c>
      <c r="J21" s="1" t="e">
        <f>VLOOKUP(A21,'nom3'!$A$1:$G$1665,1,FALSE)</f>
        <v>#N/A</v>
      </c>
    </row>
    <row r="22" spans="1:10" x14ac:dyDescent="0.3">
      <c r="A22" s="1">
        <v>2944</v>
      </c>
      <c r="B22" s="1" t="s">
        <v>1992</v>
      </c>
      <c r="C22" s="1" t="s">
        <v>1993</v>
      </c>
      <c r="E22" s="1">
        <v>226</v>
      </c>
      <c r="F22" s="1" t="s">
        <v>77</v>
      </c>
      <c r="G22" s="1">
        <v>-0.14299999999999999</v>
      </c>
      <c r="H22" s="1" t="e">
        <f>VLOOKUP(A22,'nom1'!$A$1:$G$1665,1,FALSE)</f>
        <v>#N/A</v>
      </c>
      <c r="I22" s="1" t="e">
        <f>VLOOKUP(A22,'nom2'!$A$1:$G$1665,1,FALSE)</f>
        <v>#N/A</v>
      </c>
      <c r="J22" s="1" t="e">
        <f>VLOOKUP(A22,'nom3'!$A$1:$G$1665,1,FALSE)</f>
        <v>#N/A</v>
      </c>
    </row>
    <row r="23" spans="1:10" x14ac:dyDescent="0.3">
      <c r="A23" s="1">
        <v>2945</v>
      </c>
      <c r="B23" s="1" t="s">
        <v>1994</v>
      </c>
      <c r="C23" s="1" t="s">
        <v>1995</v>
      </c>
      <c r="D23" s="1" t="s">
        <v>2196</v>
      </c>
      <c r="E23" s="1">
        <v>2956</v>
      </c>
      <c r="F23" s="1" t="s">
        <v>2197</v>
      </c>
      <c r="G23" s="1">
        <v>2.93</v>
      </c>
      <c r="H23" s="1" t="e">
        <f>VLOOKUP(A23,'nom1'!$A$1:$G$1665,1,FALSE)</f>
        <v>#N/A</v>
      </c>
      <c r="I23" s="1" t="e">
        <f>VLOOKUP(A23,'nom2'!$A$1:$G$1665,1,FALSE)</f>
        <v>#N/A</v>
      </c>
      <c r="J23" s="1" t="e">
        <f>VLOOKUP(A23,'nom3'!$A$1:$G$1665,1,FALSE)</f>
        <v>#N/A</v>
      </c>
    </row>
    <row r="24" spans="1:10" x14ac:dyDescent="0.3">
      <c r="A24" s="1">
        <v>2945</v>
      </c>
      <c r="B24" s="1" t="s">
        <v>1994</v>
      </c>
      <c r="C24" s="1" t="s">
        <v>1995</v>
      </c>
      <c r="E24" s="1">
        <v>226</v>
      </c>
      <c r="F24" s="1" t="s">
        <v>77</v>
      </c>
      <c r="G24" s="1">
        <v>-0.315</v>
      </c>
      <c r="H24" s="1" t="e">
        <f>VLOOKUP(A24,'nom1'!$A$1:$G$1665,1,FALSE)</f>
        <v>#N/A</v>
      </c>
      <c r="I24" s="1" t="e">
        <f>VLOOKUP(A24,'nom2'!$A$1:$G$1665,1,FALSE)</f>
        <v>#N/A</v>
      </c>
      <c r="J24" s="1" t="e">
        <f>VLOOKUP(A24,'nom3'!$A$1:$G$1665,1,FALSE)</f>
        <v>#N/A</v>
      </c>
    </row>
    <row r="25" spans="1:10" x14ac:dyDescent="0.3">
      <c r="A25" s="1">
        <v>2946</v>
      </c>
      <c r="B25" s="1" t="s">
        <v>2017</v>
      </c>
      <c r="C25" s="1" t="s">
        <v>2018</v>
      </c>
      <c r="D25" s="1" t="s">
        <v>2198</v>
      </c>
      <c r="E25" s="1">
        <v>2955</v>
      </c>
      <c r="F25" s="1" t="s">
        <v>2199</v>
      </c>
      <c r="G25" s="1">
        <v>2.6850000000000001</v>
      </c>
      <c r="H25" s="1" t="e">
        <f>VLOOKUP(A25,'nom1'!$A$1:$G$1665,1,FALSE)</f>
        <v>#N/A</v>
      </c>
      <c r="I25" s="1" t="e">
        <f>VLOOKUP(A25,'nom2'!$A$1:$G$1665,1,FALSE)</f>
        <v>#N/A</v>
      </c>
      <c r="J25" s="1" t="e">
        <f>VLOOKUP(A25,'nom3'!$A$1:$G$1665,1,FALSE)</f>
        <v>#N/A</v>
      </c>
    </row>
    <row r="26" spans="1:10" x14ac:dyDescent="0.3">
      <c r="A26" s="1">
        <v>2946</v>
      </c>
      <c r="B26" s="1" t="s">
        <v>2017</v>
      </c>
      <c r="C26" s="1" t="s">
        <v>2018</v>
      </c>
      <c r="E26" s="1">
        <v>226</v>
      </c>
      <c r="F26" s="1" t="s">
        <v>77</v>
      </c>
      <c r="G26" s="1">
        <v>-0.255</v>
      </c>
      <c r="H26" s="1" t="e">
        <f>VLOOKUP(A26,'nom1'!$A$1:$G$1665,1,FALSE)</f>
        <v>#N/A</v>
      </c>
      <c r="I26" s="1" t="e">
        <f>VLOOKUP(A26,'nom2'!$A$1:$G$1665,1,FALSE)</f>
        <v>#N/A</v>
      </c>
      <c r="J26" s="1" t="e">
        <f>VLOOKUP(A26,'nom3'!$A$1:$G$1665,1,FALSE)</f>
        <v>#N/A</v>
      </c>
    </row>
    <row r="27" spans="1:10" x14ac:dyDescent="0.3">
      <c r="A27" s="1">
        <v>7681</v>
      </c>
      <c r="B27" s="1" t="s">
        <v>2021</v>
      </c>
      <c r="C27" s="1" t="s">
        <v>2022</v>
      </c>
      <c r="E27" s="1">
        <v>226</v>
      </c>
      <c r="F27" s="1" t="s">
        <v>77</v>
      </c>
      <c r="G27" s="1">
        <v>-2.028</v>
      </c>
      <c r="H27" s="1" t="e">
        <f>VLOOKUP(A27,'nom1'!$A$1:$G$1665,1,FALSE)</f>
        <v>#N/A</v>
      </c>
      <c r="I27" s="1" t="e">
        <f>VLOOKUP(A27,'nom2'!$A$1:$G$1665,1,FALSE)</f>
        <v>#N/A</v>
      </c>
      <c r="J27" s="1" t="e">
        <f>VLOOKUP(A27,'nom3'!$A$1:$G$1665,1,FALSE)</f>
        <v>#N/A</v>
      </c>
    </row>
    <row r="28" spans="1:10" x14ac:dyDescent="0.3">
      <c r="A28" s="1">
        <v>7681</v>
      </c>
      <c r="B28" s="1" t="s">
        <v>2021</v>
      </c>
      <c r="C28" s="1" t="s">
        <v>2022</v>
      </c>
      <c r="D28" s="1" t="s">
        <v>1782</v>
      </c>
      <c r="E28" s="1">
        <v>2914</v>
      </c>
      <c r="F28" s="1" t="s">
        <v>2200</v>
      </c>
      <c r="G28" s="1">
        <v>1</v>
      </c>
      <c r="H28" s="1" t="e">
        <f>VLOOKUP(A28,'nom1'!$A$1:$G$1665,1,FALSE)</f>
        <v>#N/A</v>
      </c>
      <c r="I28" s="1" t="e">
        <f>VLOOKUP(A28,'nom2'!$A$1:$G$1665,1,FALSE)</f>
        <v>#N/A</v>
      </c>
      <c r="J28" s="1" t="e">
        <f>VLOOKUP(A28,'nom3'!$A$1:$G$1665,1,FALSE)</f>
        <v>#N/A</v>
      </c>
    </row>
    <row r="29" spans="1:10" x14ac:dyDescent="0.3">
      <c r="A29" s="1">
        <v>7681</v>
      </c>
      <c r="B29" s="1" t="s">
        <v>2021</v>
      </c>
      <c r="C29" s="1" t="s">
        <v>2022</v>
      </c>
      <c r="D29" s="1" t="s">
        <v>1784</v>
      </c>
      <c r="E29" s="1">
        <v>3838</v>
      </c>
      <c r="F29" s="1" t="s">
        <v>1785</v>
      </c>
      <c r="G29" s="1">
        <v>1</v>
      </c>
      <c r="H29" s="1" t="e">
        <f>VLOOKUP(A29,'nom1'!$A$1:$G$1665,1,FALSE)</f>
        <v>#N/A</v>
      </c>
      <c r="I29" s="1" t="e">
        <f>VLOOKUP(A29,'nom2'!$A$1:$G$1665,1,FALSE)</f>
        <v>#N/A</v>
      </c>
      <c r="J29" s="1" t="e">
        <f>VLOOKUP(A29,'nom3'!$A$1:$G$1665,1,FALSE)</f>
        <v>#N/A</v>
      </c>
    </row>
    <row r="30" spans="1:10" x14ac:dyDescent="0.3">
      <c r="A30" s="1">
        <v>8232</v>
      </c>
      <c r="B30" s="1" t="s">
        <v>2023</v>
      </c>
      <c r="C30" s="1" t="s">
        <v>2024</v>
      </c>
      <c r="E30" s="1">
        <v>226</v>
      </c>
      <c r="F30" s="1" t="s">
        <v>77</v>
      </c>
      <c r="G30" s="1">
        <v>-0.49299999999999999</v>
      </c>
      <c r="H30" s="1" t="e">
        <f>VLOOKUP(A30,'nom1'!$A$1:$G$1665,1,FALSE)</f>
        <v>#N/A</v>
      </c>
      <c r="I30" s="1" t="e">
        <f>VLOOKUP(A30,'nom2'!$A$1:$G$1665,1,FALSE)</f>
        <v>#N/A</v>
      </c>
      <c r="J30" s="1" t="e">
        <f>VLOOKUP(A30,'nom3'!$A$1:$G$1665,1,FALSE)</f>
        <v>#N/A</v>
      </c>
    </row>
    <row r="31" spans="1:10" x14ac:dyDescent="0.3">
      <c r="A31" s="1">
        <v>8232</v>
      </c>
      <c r="B31" s="1" t="s">
        <v>2023</v>
      </c>
      <c r="C31" s="1" t="s">
        <v>2024</v>
      </c>
      <c r="D31" s="1" t="s">
        <v>2201</v>
      </c>
      <c r="E31" s="1">
        <v>11174</v>
      </c>
      <c r="F31" s="1" t="s">
        <v>2202</v>
      </c>
      <c r="G31" s="1">
        <v>4.1680000000000001</v>
      </c>
      <c r="H31" s="1" t="e">
        <f>VLOOKUP(A31,'nom1'!$A$1:$G$1665,1,FALSE)</f>
        <v>#N/A</v>
      </c>
      <c r="I31" s="1" t="e">
        <f>VLOOKUP(A31,'nom2'!$A$1:$G$1665,1,FALSE)</f>
        <v>#N/A</v>
      </c>
      <c r="J31" s="1" t="e">
        <f>VLOOKUP(A31,'nom3'!$A$1:$G$1665,1,FALSE)</f>
        <v>#N/A</v>
      </c>
    </row>
    <row r="32" spans="1:10" x14ac:dyDescent="0.3">
      <c r="A32" s="1">
        <v>10343</v>
      </c>
      <c r="B32" s="1" t="s">
        <v>2034</v>
      </c>
      <c r="C32" s="1" t="s">
        <v>2035</v>
      </c>
      <c r="D32" s="1" t="s">
        <v>2203</v>
      </c>
      <c r="E32" s="1">
        <v>10342</v>
      </c>
      <c r="F32" s="1" t="s">
        <v>2204</v>
      </c>
      <c r="G32" s="1">
        <v>1</v>
      </c>
      <c r="H32" s="1" t="e">
        <f>VLOOKUP(A32,'nom1'!$A$1:$G$1665,1,FALSE)</f>
        <v>#N/A</v>
      </c>
      <c r="I32" s="1" t="e">
        <f>VLOOKUP(A32,'nom2'!$A$1:$G$1665,1,FALSE)</f>
        <v>#N/A</v>
      </c>
      <c r="J32" s="1" t="e">
        <f>VLOOKUP(A32,'nom3'!$A$1:$G$1665,1,FALSE)</f>
        <v>#N/A</v>
      </c>
    </row>
    <row r="33" spans="1:10" x14ac:dyDescent="0.3">
      <c r="A33" s="1">
        <v>10343</v>
      </c>
      <c r="B33" s="1" t="s">
        <v>2034</v>
      </c>
      <c r="C33" s="1" t="s">
        <v>2035</v>
      </c>
      <c r="D33" s="1" t="s">
        <v>2205</v>
      </c>
      <c r="E33" s="1">
        <v>10289</v>
      </c>
      <c r="F33" s="1" t="s">
        <v>2206</v>
      </c>
      <c r="G33" s="1">
        <v>1</v>
      </c>
      <c r="H33" s="1" t="e">
        <f>VLOOKUP(A33,'nom1'!$A$1:$G$1665,1,FALSE)</f>
        <v>#N/A</v>
      </c>
      <c r="I33" s="1" t="e">
        <f>VLOOKUP(A33,'nom2'!$A$1:$G$1665,1,FALSE)</f>
        <v>#N/A</v>
      </c>
      <c r="J33" s="1" t="e">
        <f>VLOOKUP(A33,'nom3'!$A$1:$G$1665,1,FALSE)</f>
        <v>#N/A</v>
      </c>
    </row>
    <row r="34" spans="1:10" x14ac:dyDescent="0.3">
      <c r="A34" s="1">
        <v>10346</v>
      </c>
      <c r="B34" s="1" t="s">
        <v>2032</v>
      </c>
      <c r="C34" s="1" t="s">
        <v>2033</v>
      </c>
      <c r="D34" s="1" t="s">
        <v>1629</v>
      </c>
      <c r="E34" s="1">
        <v>10345</v>
      </c>
      <c r="F34" s="1" t="s">
        <v>2207</v>
      </c>
      <c r="G34" s="1">
        <v>1</v>
      </c>
      <c r="H34" s="1" t="e">
        <f>VLOOKUP(A34,'nom1'!$A$1:$G$1665,1,FALSE)</f>
        <v>#N/A</v>
      </c>
      <c r="I34" s="1" t="e">
        <f>VLOOKUP(A34,'nom2'!$A$1:$G$1665,1,FALSE)</f>
        <v>#N/A</v>
      </c>
      <c r="J34" s="1" t="e">
        <f>VLOOKUP(A34,'nom3'!$A$1:$G$1665,1,FALSE)</f>
        <v>#N/A</v>
      </c>
    </row>
    <row r="35" spans="1:10" x14ac:dyDescent="0.3">
      <c r="A35" s="1">
        <v>10346</v>
      </c>
      <c r="B35" s="1" t="s">
        <v>2032</v>
      </c>
      <c r="C35" s="1" t="s">
        <v>2033</v>
      </c>
      <c r="D35" s="1" t="s">
        <v>2042</v>
      </c>
      <c r="E35" s="1">
        <v>10344</v>
      </c>
      <c r="F35" s="1" t="s">
        <v>2208</v>
      </c>
      <c r="G35" s="1">
        <v>1</v>
      </c>
      <c r="H35" s="1" t="e">
        <f>VLOOKUP(A35,'nom1'!$A$1:$G$1665,1,FALSE)</f>
        <v>#N/A</v>
      </c>
      <c r="I35" s="1" t="e">
        <f>VLOOKUP(A35,'nom2'!$A$1:$G$1665,1,FALSE)</f>
        <v>#N/A</v>
      </c>
      <c r="J35" s="1" t="e">
        <f>VLOOKUP(A35,'nom3'!$A$1:$G$1665,1,FALSE)</f>
        <v>#N/A</v>
      </c>
    </row>
    <row r="36" spans="1:10" x14ac:dyDescent="0.3">
      <c r="A36" s="1">
        <v>10350</v>
      </c>
      <c r="B36" s="1" t="s">
        <v>2038</v>
      </c>
      <c r="C36" s="1" t="s">
        <v>2039</v>
      </c>
      <c r="D36" s="1" t="s">
        <v>2209</v>
      </c>
      <c r="E36" s="1">
        <v>10349</v>
      </c>
      <c r="F36" s="1" t="s">
        <v>2210</v>
      </c>
      <c r="G36" s="1">
        <v>1</v>
      </c>
      <c r="H36" s="1" t="e">
        <f>VLOOKUP(A36,'nom1'!$A$1:$G$1665,1,FALSE)</f>
        <v>#N/A</v>
      </c>
      <c r="I36" s="1" t="e">
        <f>VLOOKUP(A36,'nom2'!$A$1:$G$1665,1,FALSE)</f>
        <v>#N/A</v>
      </c>
      <c r="J36" s="1" t="e">
        <f>VLOOKUP(A36,'nom3'!$A$1:$G$1665,1,FALSE)</f>
        <v>#N/A</v>
      </c>
    </row>
    <row r="37" spans="1:10" x14ac:dyDescent="0.3">
      <c r="A37" s="1">
        <v>10350</v>
      </c>
      <c r="B37" s="1" t="s">
        <v>2038</v>
      </c>
      <c r="C37" s="1" t="s">
        <v>2039</v>
      </c>
      <c r="D37" s="1" t="s">
        <v>2205</v>
      </c>
      <c r="E37" s="1">
        <v>10289</v>
      </c>
      <c r="F37" s="1" t="s">
        <v>2206</v>
      </c>
      <c r="G37" s="1">
        <v>1</v>
      </c>
      <c r="H37" s="1" t="e">
        <f>VLOOKUP(A37,'nom1'!$A$1:$G$1665,1,FALSE)</f>
        <v>#N/A</v>
      </c>
      <c r="I37" s="1" t="e">
        <f>VLOOKUP(A37,'nom2'!$A$1:$G$1665,1,FALSE)</f>
        <v>#N/A</v>
      </c>
      <c r="J37" s="1" t="e">
        <f>VLOOKUP(A37,'nom3'!$A$1:$G$1665,1,FALSE)</f>
        <v>#N/A</v>
      </c>
    </row>
    <row r="38" spans="1:10" x14ac:dyDescent="0.3">
      <c r="A38" s="1">
        <v>10350</v>
      </c>
      <c r="B38" s="1" t="s">
        <v>2038</v>
      </c>
      <c r="C38" s="1" t="s">
        <v>2039</v>
      </c>
      <c r="D38" s="1" t="s">
        <v>2211</v>
      </c>
      <c r="E38" s="1">
        <v>10339</v>
      </c>
      <c r="F38" s="1" t="s">
        <v>2212</v>
      </c>
      <c r="G38" s="1">
        <v>1</v>
      </c>
      <c r="H38" s="1" t="e">
        <f>VLOOKUP(A38,'nom1'!$A$1:$G$1665,1,FALSE)</f>
        <v>#N/A</v>
      </c>
      <c r="I38" s="1" t="e">
        <f>VLOOKUP(A38,'nom2'!$A$1:$G$1665,1,FALSE)</f>
        <v>#N/A</v>
      </c>
      <c r="J38" s="1" t="e">
        <f>VLOOKUP(A38,'nom3'!$A$1:$G$1665,1,FALSE)</f>
        <v>#N/A</v>
      </c>
    </row>
    <row r="39" spans="1:10" x14ac:dyDescent="0.3">
      <c r="A39" s="1">
        <v>10354</v>
      </c>
      <c r="B39" s="1" t="s">
        <v>2036</v>
      </c>
      <c r="C39" s="1" t="s">
        <v>2037</v>
      </c>
      <c r="D39" s="1" t="s">
        <v>1634</v>
      </c>
      <c r="E39" s="1">
        <v>10353</v>
      </c>
      <c r="F39" s="1" t="s">
        <v>2213</v>
      </c>
      <c r="G39" s="1">
        <v>1</v>
      </c>
      <c r="H39" s="1" t="e">
        <f>VLOOKUP(A39,'nom1'!$A$1:$G$1665,1,FALSE)</f>
        <v>#N/A</v>
      </c>
      <c r="I39" s="1" t="e">
        <f>VLOOKUP(A39,'nom2'!$A$1:$G$1665,1,FALSE)</f>
        <v>#N/A</v>
      </c>
      <c r="J39" s="1" t="e">
        <f>VLOOKUP(A39,'nom3'!$A$1:$G$1665,1,FALSE)</f>
        <v>#N/A</v>
      </c>
    </row>
    <row r="40" spans="1:10" x14ac:dyDescent="0.3">
      <c r="A40" s="1">
        <v>10354</v>
      </c>
      <c r="B40" s="1" t="s">
        <v>2036</v>
      </c>
      <c r="C40" s="1" t="s">
        <v>2037</v>
      </c>
      <c r="D40" s="1" t="s">
        <v>2040</v>
      </c>
      <c r="E40" s="1">
        <v>10352</v>
      </c>
      <c r="F40" s="1" t="s">
        <v>2214</v>
      </c>
      <c r="G40" s="1">
        <v>1</v>
      </c>
      <c r="H40" s="1" t="e">
        <f>VLOOKUP(A40,'nom1'!$A$1:$G$1665,1,FALSE)</f>
        <v>#N/A</v>
      </c>
      <c r="I40" s="1" t="e">
        <f>VLOOKUP(A40,'nom2'!$A$1:$G$1665,1,FALSE)</f>
        <v>#N/A</v>
      </c>
      <c r="J40" s="1" t="e">
        <f>VLOOKUP(A40,'nom3'!$A$1:$G$1665,1,FALSE)</f>
        <v>#N/A</v>
      </c>
    </row>
    <row r="41" spans="1:10" x14ac:dyDescent="0.3">
      <c r="A41" s="1">
        <v>10356</v>
      </c>
      <c r="B41" s="1" t="s">
        <v>1626</v>
      </c>
      <c r="C41" s="1" t="s">
        <v>2054</v>
      </c>
      <c r="D41" s="1" t="s">
        <v>1626</v>
      </c>
      <c r="E41" s="1">
        <v>10545</v>
      </c>
      <c r="F41" s="1" t="s">
        <v>2215</v>
      </c>
      <c r="G41" s="1">
        <v>1</v>
      </c>
      <c r="H41" s="1" t="e">
        <f>VLOOKUP(A41,'nom1'!$A$1:$G$1665,1,FALSE)</f>
        <v>#N/A</v>
      </c>
      <c r="I41" s="1" t="e">
        <f>VLOOKUP(A41,'nom2'!$A$1:$G$1665,1,FALSE)</f>
        <v>#N/A</v>
      </c>
      <c r="J41" s="1" t="e">
        <f>VLOOKUP(A41,'nom3'!$A$1:$G$1665,1,FALSE)</f>
        <v>#N/A</v>
      </c>
    </row>
    <row r="42" spans="1:10" x14ac:dyDescent="0.3">
      <c r="A42" s="1">
        <v>10358</v>
      </c>
      <c r="B42" s="1" t="s">
        <v>2059</v>
      </c>
      <c r="C42" s="1" t="s">
        <v>2060</v>
      </c>
      <c r="D42" s="1" t="s">
        <v>2216</v>
      </c>
      <c r="E42" s="1">
        <v>10286</v>
      </c>
      <c r="F42" s="1" t="s">
        <v>2217</v>
      </c>
      <c r="G42" s="1">
        <v>0.377</v>
      </c>
      <c r="H42" s="1" t="e">
        <f>VLOOKUP(A42,'nom1'!$A$1:$G$1665,1,FALSE)</f>
        <v>#N/A</v>
      </c>
      <c r="I42" s="1" t="e">
        <f>VLOOKUP(A42,'nom2'!$A$1:$G$1665,1,FALSE)</f>
        <v>#N/A</v>
      </c>
      <c r="J42" s="1" t="e">
        <f>VLOOKUP(A42,'nom3'!$A$1:$G$1665,1,FALSE)</f>
        <v>#N/A</v>
      </c>
    </row>
    <row r="43" spans="1:10" x14ac:dyDescent="0.3">
      <c r="A43" s="1">
        <v>10358</v>
      </c>
      <c r="B43" s="1" t="s">
        <v>2059</v>
      </c>
      <c r="C43" s="1" t="s">
        <v>2060</v>
      </c>
      <c r="E43" s="1">
        <v>227</v>
      </c>
      <c r="F43" s="1" t="s">
        <v>92</v>
      </c>
      <c r="G43" s="1">
        <v>-0.113</v>
      </c>
      <c r="H43" s="1" t="e">
        <f>VLOOKUP(A43,'nom1'!$A$1:$G$1665,1,FALSE)</f>
        <v>#N/A</v>
      </c>
      <c r="I43" s="1" t="e">
        <f>VLOOKUP(A43,'nom2'!$A$1:$G$1665,1,FALSE)</f>
        <v>#N/A</v>
      </c>
      <c r="J43" s="1" t="e">
        <f>VLOOKUP(A43,'nom3'!$A$1:$G$1665,1,FALSE)</f>
        <v>#N/A</v>
      </c>
    </row>
    <row r="44" spans="1:10" x14ac:dyDescent="0.3">
      <c r="A44" s="1">
        <v>10359</v>
      </c>
      <c r="B44" s="1" t="s">
        <v>2055</v>
      </c>
      <c r="C44" s="1" t="s">
        <v>2056</v>
      </c>
      <c r="E44" s="1">
        <v>226</v>
      </c>
      <c r="F44" s="1" t="s">
        <v>77</v>
      </c>
      <c r="G44" s="1">
        <v>-0.16500000000000001</v>
      </c>
      <c r="H44" s="1" t="e">
        <f>VLOOKUP(A44,'nom1'!$A$1:$G$1665,1,FALSE)</f>
        <v>#N/A</v>
      </c>
      <c r="I44" s="1" t="e">
        <f>VLOOKUP(A44,'nom2'!$A$1:$G$1665,1,FALSE)</f>
        <v>#N/A</v>
      </c>
      <c r="J44" s="1" t="e">
        <f>VLOOKUP(A44,'nom3'!$A$1:$G$1665,1,FALSE)</f>
        <v>#N/A</v>
      </c>
    </row>
    <row r="45" spans="1:10" x14ac:dyDescent="0.3">
      <c r="A45" s="1">
        <v>10359</v>
      </c>
      <c r="B45" s="1" t="s">
        <v>2055</v>
      </c>
      <c r="C45" s="1" t="s">
        <v>2056</v>
      </c>
      <c r="D45" s="1" t="s">
        <v>2218</v>
      </c>
      <c r="E45" s="1">
        <v>10287</v>
      </c>
      <c r="F45" s="1" t="s">
        <v>2219</v>
      </c>
      <c r="G45" s="1">
        <v>0.442</v>
      </c>
      <c r="H45" s="1" t="e">
        <f>VLOOKUP(A45,'nom1'!$A$1:$G$1665,1,FALSE)</f>
        <v>#N/A</v>
      </c>
      <c r="I45" s="1" t="e">
        <f>VLOOKUP(A45,'nom2'!$A$1:$G$1665,1,FALSE)</f>
        <v>#N/A</v>
      </c>
      <c r="J45" s="1" t="e">
        <f>VLOOKUP(A45,'nom3'!$A$1:$G$1665,1,FALSE)</f>
        <v>#N/A</v>
      </c>
    </row>
    <row r="46" spans="1:10" x14ac:dyDescent="0.3">
      <c r="A46" s="1">
        <v>10372</v>
      </c>
      <c r="B46" s="1" t="s">
        <v>2042</v>
      </c>
      <c r="C46" s="1" t="s">
        <v>2043</v>
      </c>
      <c r="D46" s="1" t="s">
        <v>2220</v>
      </c>
      <c r="E46" s="1">
        <v>10368</v>
      </c>
      <c r="F46" s="1" t="s">
        <v>2221</v>
      </c>
      <c r="G46" s="1">
        <v>0.46300000000000002</v>
      </c>
      <c r="H46" s="1" t="e">
        <f>VLOOKUP(A46,'nom1'!$A$1:$G$1665,1,FALSE)</f>
        <v>#N/A</v>
      </c>
      <c r="I46" s="1" t="e">
        <f>VLOOKUP(A46,'nom2'!$A$1:$G$1665,1,FALSE)</f>
        <v>#N/A</v>
      </c>
      <c r="J46" s="1" t="e">
        <f>VLOOKUP(A46,'nom3'!$A$1:$G$1665,1,FALSE)</f>
        <v>#N/A</v>
      </c>
    </row>
    <row r="47" spans="1:10" x14ac:dyDescent="0.3">
      <c r="A47" s="1">
        <v>10372</v>
      </c>
      <c r="B47" s="1" t="s">
        <v>2042</v>
      </c>
      <c r="C47" s="1" t="s">
        <v>2043</v>
      </c>
      <c r="E47" s="1">
        <v>226</v>
      </c>
      <c r="F47" s="1" t="s">
        <v>77</v>
      </c>
      <c r="G47" s="1">
        <v>-0.161</v>
      </c>
      <c r="H47" s="1" t="e">
        <f>VLOOKUP(A47,'nom1'!$A$1:$G$1665,1,FALSE)</f>
        <v>#N/A</v>
      </c>
      <c r="I47" s="1" t="e">
        <f>VLOOKUP(A47,'nom2'!$A$1:$G$1665,1,FALSE)</f>
        <v>#N/A</v>
      </c>
      <c r="J47" s="1" t="e">
        <f>VLOOKUP(A47,'nom3'!$A$1:$G$1665,1,FALSE)</f>
        <v>#N/A</v>
      </c>
    </row>
    <row r="48" spans="1:10" x14ac:dyDescent="0.3">
      <c r="A48" s="1">
        <v>10372</v>
      </c>
      <c r="B48" s="1" t="s">
        <v>2042</v>
      </c>
      <c r="C48" s="1" t="s">
        <v>2043</v>
      </c>
      <c r="D48" s="1" t="s">
        <v>2040</v>
      </c>
      <c r="E48" s="1">
        <v>10373</v>
      </c>
      <c r="F48" s="1" t="s">
        <v>2041</v>
      </c>
      <c r="G48" s="1">
        <v>-1</v>
      </c>
      <c r="H48" s="1" t="e">
        <f>VLOOKUP(A48,'nom1'!$A$1:$G$1665,1,FALSE)</f>
        <v>#N/A</v>
      </c>
      <c r="I48" s="1" t="e">
        <f>VLOOKUP(A48,'nom2'!$A$1:$G$1665,1,FALSE)</f>
        <v>#N/A</v>
      </c>
      <c r="J48" s="1" t="e">
        <f>VLOOKUP(A48,'nom3'!$A$1:$G$1665,1,FALSE)</f>
        <v>#N/A</v>
      </c>
    </row>
    <row r="49" spans="1:10" x14ac:dyDescent="0.3">
      <c r="A49" s="1">
        <v>10373</v>
      </c>
      <c r="B49" s="1" t="s">
        <v>2040</v>
      </c>
      <c r="C49" s="1" t="s">
        <v>2041</v>
      </c>
      <c r="D49" s="1" t="s">
        <v>2220</v>
      </c>
      <c r="E49" s="1">
        <v>10368</v>
      </c>
      <c r="F49" s="1" t="s">
        <v>2221</v>
      </c>
      <c r="G49" s="1">
        <v>0.46300000000000002</v>
      </c>
      <c r="H49" s="1" t="e">
        <f>VLOOKUP(A49,'nom1'!$A$1:$G$1665,1,FALSE)</f>
        <v>#N/A</v>
      </c>
      <c r="I49" s="1" t="e">
        <f>VLOOKUP(A49,'nom2'!$A$1:$G$1665,1,FALSE)</f>
        <v>#N/A</v>
      </c>
      <c r="J49" s="1" t="e">
        <f>VLOOKUP(A49,'nom3'!$A$1:$G$1665,1,FALSE)</f>
        <v>#N/A</v>
      </c>
    </row>
    <row r="50" spans="1:10" x14ac:dyDescent="0.3">
      <c r="A50" s="1">
        <v>10373</v>
      </c>
      <c r="B50" s="1" t="s">
        <v>2040</v>
      </c>
      <c r="C50" s="1" t="s">
        <v>2041</v>
      </c>
      <c r="D50" s="1" t="s">
        <v>2042</v>
      </c>
      <c r="E50" s="1">
        <v>10372</v>
      </c>
      <c r="F50" s="1" t="s">
        <v>2043</v>
      </c>
      <c r="G50" s="1">
        <v>-1</v>
      </c>
      <c r="H50" s="1" t="e">
        <f>VLOOKUP(A50,'nom1'!$A$1:$G$1665,1,FALSE)</f>
        <v>#N/A</v>
      </c>
      <c r="I50" s="1" t="e">
        <f>VLOOKUP(A50,'nom2'!$A$1:$G$1665,1,FALSE)</f>
        <v>#N/A</v>
      </c>
      <c r="J50" s="1" t="e">
        <f>VLOOKUP(A50,'nom3'!$A$1:$G$1665,1,FALSE)</f>
        <v>#N/A</v>
      </c>
    </row>
    <row r="51" spans="1:10" x14ac:dyDescent="0.3">
      <c r="A51" s="1">
        <v>10373</v>
      </c>
      <c r="B51" s="1" t="s">
        <v>2040</v>
      </c>
      <c r="C51" s="1" t="s">
        <v>2041</v>
      </c>
      <c r="E51" s="1">
        <v>226</v>
      </c>
      <c r="F51" s="1" t="s">
        <v>77</v>
      </c>
      <c r="G51" s="1">
        <v>-0.161</v>
      </c>
      <c r="H51" s="1" t="e">
        <f>VLOOKUP(A51,'nom1'!$A$1:$G$1665,1,FALSE)</f>
        <v>#N/A</v>
      </c>
      <c r="I51" s="1" t="e">
        <f>VLOOKUP(A51,'nom2'!$A$1:$G$1665,1,FALSE)</f>
        <v>#N/A</v>
      </c>
      <c r="J51" s="1" t="e">
        <f>VLOOKUP(A51,'nom3'!$A$1:$G$1665,1,FALSE)</f>
        <v>#N/A</v>
      </c>
    </row>
    <row r="52" spans="1:10" x14ac:dyDescent="0.3">
      <c r="A52" s="1">
        <v>10379</v>
      </c>
      <c r="B52" s="1" t="s">
        <v>1626</v>
      </c>
      <c r="C52" s="1" t="s">
        <v>2048</v>
      </c>
      <c r="E52" s="1">
        <v>227</v>
      </c>
      <c r="F52" s="1" t="s">
        <v>92</v>
      </c>
      <c r="G52" s="1">
        <v>-0.22500000000000001</v>
      </c>
      <c r="H52" s="1" t="e">
        <f>VLOOKUP(A52,'nom1'!$A$1:$G$1665,1,FALSE)</f>
        <v>#N/A</v>
      </c>
      <c r="I52" s="1" t="e">
        <f>VLOOKUP(A52,'nom2'!$A$1:$G$1665,1,FALSE)</f>
        <v>#N/A</v>
      </c>
      <c r="J52" s="1" t="e">
        <f>VLOOKUP(A52,'nom3'!$A$1:$G$1665,1,FALSE)</f>
        <v>#N/A</v>
      </c>
    </row>
    <row r="53" spans="1:10" x14ac:dyDescent="0.3">
      <c r="A53" s="1">
        <v>10379</v>
      </c>
      <c r="B53" s="1" t="s">
        <v>1626</v>
      </c>
      <c r="C53" s="1" t="s">
        <v>2048</v>
      </c>
      <c r="D53" s="1" t="s">
        <v>2222</v>
      </c>
      <c r="E53" s="1">
        <v>10736</v>
      </c>
      <c r="F53" s="1" t="s">
        <v>2223</v>
      </c>
      <c r="G53" s="1">
        <v>2.8250000000000002</v>
      </c>
      <c r="H53" s="1" t="e">
        <f>VLOOKUP(A53,'nom1'!$A$1:$G$1665,1,FALSE)</f>
        <v>#N/A</v>
      </c>
      <c r="I53" s="1" t="e">
        <f>VLOOKUP(A53,'nom2'!$A$1:$G$1665,1,FALSE)</f>
        <v>#N/A</v>
      </c>
      <c r="J53" s="1" t="e">
        <f>VLOOKUP(A53,'nom3'!$A$1:$G$1665,1,FALSE)</f>
        <v>#N/A</v>
      </c>
    </row>
    <row r="54" spans="1:10" x14ac:dyDescent="0.3">
      <c r="A54" s="1">
        <v>10738</v>
      </c>
      <c r="B54" s="1" t="s">
        <v>2034</v>
      </c>
      <c r="C54" s="1" t="s">
        <v>2035</v>
      </c>
      <c r="D54" s="1" t="s">
        <v>2205</v>
      </c>
      <c r="E54" s="1">
        <v>10289</v>
      </c>
      <c r="F54" s="1" t="s">
        <v>2206</v>
      </c>
      <c r="G54" s="1">
        <v>1</v>
      </c>
      <c r="H54" s="1" t="e">
        <f>VLOOKUP(A54,'nom1'!$A$1:$G$1665,1,FALSE)</f>
        <v>#N/A</v>
      </c>
      <c r="I54" s="1" t="e">
        <f>VLOOKUP(A54,'nom2'!$A$1:$G$1665,1,FALSE)</f>
        <v>#N/A</v>
      </c>
      <c r="J54" s="1" t="e">
        <f>VLOOKUP(A54,'nom3'!$A$1:$G$1665,1,FALSE)</f>
        <v>#N/A</v>
      </c>
    </row>
    <row r="55" spans="1:10" x14ac:dyDescent="0.3">
      <c r="A55" s="1">
        <v>10738</v>
      </c>
      <c r="B55" s="1" t="s">
        <v>2034</v>
      </c>
      <c r="C55" s="1" t="s">
        <v>2035</v>
      </c>
      <c r="D55" s="1" t="s">
        <v>2203</v>
      </c>
      <c r="E55" s="1">
        <v>10737</v>
      </c>
      <c r="F55" s="1" t="s">
        <v>2224</v>
      </c>
      <c r="G55" s="1">
        <v>1</v>
      </c>
      <c r="H55" s="1" t="e">
        <f>VLOOKUP(A55,'nom1'!$A$1:$G$1665,1,FALSE)</f>
        <v>#N/A</v>
      </c>
      <c r="I55" s="1" t="e">
        <f>VLOOKUP(A55,'nom2'!$A$1:$G$1665,1,FALSE)</f>
        <v>#N/A</v>
      </c>
      <c r="J55" s="1" t="e">
        <f>VLOOKUP(A55,'nom3'!$A$1:$G$1665,1,FALSE)</f>
        <v>#N/A</v>
      </c>
    </row>
    <row r="56" spans="1:10" x14ac:dyDescent="0.3">
      <c r="A56" s="1">
        <v>10741</v>
      </c>
      <c r="B56" s="1" t="s">
        <v>2038</v>
      </c>
      <c r="C56" s="1" t="s">
        <v>2071</v>
      </c>
      <c r="D56" s="1" t="s">
        <v>2209</v>
      </c>
      <c r="E56" s="1">
        <v>10740</v>
      </c>
      <c r="F56" s="1" t="s">
        <v>2225</v>
      </c>
      <c r="G56" s="1">
        <v>1</v>
      </c>
      <c r="H56" s="1" t="e">
        <f>VLOOKUP(A56,'nom1'!$A$1:$G$1665,1,FALSE)</f>
        <v>#N/A</v>
      </c>
      <c r="I56" s="1" t="e">
        <f>VLOOKUP(A56,'nom2'!$A$1:$G$1665,1,FALSE)</f>
        <v>#N/A</v>
      </c>
      <c r="J56" s="1" t="e">
        <f>VLOOKUP(A56,'nom3'!$A$1:$G$1665,1,FALSE)</f>
        <v>#N/A</v>
      </c>
    </row>
    <row r="57" spans="1:10" x14ac:dyDescent="0.3">
      <c r="A57" s="1">
        <v>10741</v>
      </c>
      <c r="B57" s="1" t="s">
        <v>2038</v>
      </c>
      <c r="C57" s="1" t="s">
        <v>2071</v>
      </c>
      <c r="D57" s="1" t="s">
        <v>2211</v>
      </c>
      <c r="E57" s="1">
        <v>10339</v>
      </c>
      <c r="F57" s="1" t="s">
        <v>2212</v>
      </c>
      <c r="G57" s="1">
        <v>1</v>
      </c>
      <c r="H57" s="1" t="e">
        <f>VLOOKUP(A57,'nom1'!$A$1:$G$1665,1,FALSE)</f>
        <v>#N/A</v>
      </c>
      <c r="I57" s="1" t="e">
        <f>VLOOKUP(A57,'nom2'!$A$1:$G$1665,1,FALSE)</f>
        <v>#N/A</v>
      </c>
      <c r="J57" s="1" t="e">
        <f>VLOOKUP(A57,'nom3'!$A$1:$G$1665,1,FALSE)</f>
        <v>#N/A</v>
      </c>
    </row>
    <row r="58" spans="1:10" x14ac:dyDescent="0.3">
      <c r="A58" s="1">
        <v>10741</v>
      </c>
      <c r="B58" s="1" t="s">
        <v>2038</v>
      </c>
      <c r="C58" s="1" t="s">
        <v>2071</v>
      </c>
      <c r="D58" s="1" t="s">
        <v>2205</v>
      </c>
      <c r="E58" s="1">
        <v>10289</v>
      </c>
      <c r="F58" s="1" t="s">
        <v>2206</v>
      </c>
      <c r="G58" s="1">
        <v>1</v>
      </c>
      <c r="H58" s="1" t="e">
        <f>VLOOKUP(A58,'nom1'!$A$1:$G$1665,1,FALSE)</f>
        <v>#N/A</v>
      </c>
      <c r="I58" s="1" t="e">
        <f>VLOOKUP(A58,'nom2'!$A$1:$G$1665,1,FALSE)</f>
        <v>#N/A</v>
      </c>
      <c r="J58" s="1" t="e">
        <f>VLOOKUP(A58,'nom3'!$A$1:$G$1665,1,FALSE)</f>
        <v>#N/A</v>
      </c>
    </row>
    <row r="59" spans="1:10" x14ac:dyDescent="0.3">
      <c r="A59" s="1">
        <v>10747</v>
      </c>
      <c r="B59" s="1" t="s">
        <v>1624</v>
      </c>
      <c r="C59" s="1" t="s">
        <v>2061</v>
      </c>
      <c r="E59" s="1">
        <v>226</v>
      </c>
      <c r="F59" s="1" t="s">
        <v>77</v>
      </c>
      <c r="G59" s="1">
        <v>-0.20699999999999999</v>
      </c>
      <c r="H59" s="1" t="e">
        <f>VLOOKUP(A59,'nom1'!$A$1:$G$1665,1,FALSE)</f>
        <v>#N/A</v>
      </c>
      <c r="I59" s="1" t="e">
        <f>VLOOKUP(A59,'nom2'!$A$1:$G$1665,1,FALSE)</f>
        <v>#N/A</v>
      </c>
      <c r="J59" s="1" t="e">
        <f>VLOOKUP(A59,'nom3'!$A$1:$G$1665,1,FALSE)</f>
        <v>#N/A</v>
      </c>
    </row>
    <row r="60" spans="1:10" x14ac:dyDescent="0.3">
      <c r="A60" s="1">
        <v>10747</v>
      </c>
      <c r="B60" s="1" t="s">
        <v>1624</v>
      </c>
      <c r="C60" s="1" t="s">
        <v>2061</v>
      </c>
      <c r="D60" s="1" t="s">
        <v>2044</v>
      </c>
      <c r="E60" s="1">
        <v>10285</v>
      </c>
      <c r="F60" s="1" t="s">
        <v>2226</v>
      </c>
      <c r="G60" s="1">
        <v>1.1639999999999999</v>
      </c>
      <c r="H60" s="1" t="e">
        <f>VLOOKUP(A60,'nom1'!$A$1:$G$1665,1,FALSE)</f>
        <v>#N/A</v>
      </c>
      <c r="I60" s="1" t="e">
        <f>VLOOKUP(A60,'nom2'!$A$1:$G$1665,1,FALSE)</f>
        <v>#N/A</v>
      </c>
      <c r="J60" s="1" t="e">
        <f>VLOOKUP(A60,'nom3'!$A$1:$G$1665,1,FALSE)</f>
        <v>#N/A</v>
      </c>
    </row>
    <row r="61" spans="1:10" x14ac:dyDescent="0.3">
      <c r="A61" s="1">
        <v>10754</v>
      </c>
      <c r="B61" s="1" t="s">
        <v>2040</v>
      </c>
      <c r="C61" s="1" t="s">
        <v>2064</v>
      </c>
      <c r="E61" s="1">
        <v>227</v>
      </c>
      <c r="F61" s="1" t="s">
        <v>92</v>
      </c>
      <c r="G61" s="1">
        <v>-0.161</v>
      </c>
      <c r="H61" s="1" t="e">
        <f>VLOOKUP(A61,'nom1'!$A$1:$G$1665,1,FALSE)</f>
        <v>#N/A</v>
      </c>
      <c r="I61" s="1" t="e">
        <f>VLOOKUP(A61,'nom2'!$A$1:$G$1665,1,FALSE)</f>
        <v>#N/A</v>
      </c>
      <c r="J61" s="1" t="e">
        <f>VLOOKUP(A61,'nom3'!$A$1:$G$1665,1,FALSE)</f>
        <v>#N/A</v>
      </c>
    </row>
    <row r="62" spans="1:10" x14ac:dyDescent="0.3">
      <c r="A62" s="1">
        <v>10754</v>
      </c>
      <c r="B62" s="1" t="s">
        <v>2040</v>
      </c>
      <c r="C62" s="1" t="s">
        <v>2064</v>
      </c>
      <c r="D62" s="1" t="s">
        <v>2042</v>
      </c>
      <c r="E62" s="1">
        <v>10757</v>
      </c>
      <c r="F62" s="1" t="s">
        <v>2065</v>
      </c>
      <c r="G62" s="1">
        <v>-1</v>
      </c>
      <c r="H62" s="1" t="e">
        <f>VLOOKUP(A62,'nom1'!$A$1:$G$1665,1,FALSE)</f>
        <v>#N/A</v>
      </c>
      <c r="I62" s="1" t="e">
        <f>VLOOKUP(A62,'nom2'!$A$1:$G$1665,1,FALSE)</f>
        <v>#N/A</v>
      </c>
      <c r="J62" s="1" t="e">
        <f>VLOOKUP(A62,'nom3'!$A$1:$G$1665,1,FALSE)</f>
        <v>#N/A</v>
      </c>
    </row>
    <row r="63" spans="1:10" x14ac:dyDescent="0.3">
      <c r="A63" s="1">
        <v>10754</v>
      </c>
      <c r="B63" s="1" t="s">
        <v>2040</v>
      </c>
      <c r="C63" s="1" t="s">
        <v>2064</v>
      </c>
      <c r="D63" s="1" t="s">
        <v>2220</v>
      </c>
      <c r="E63" s="1">
        <v>12204</v>
      </c>
      <c r="F63" s="1" t="s">
        <v>2221</v>
      </c>
      <c r="G63" s="1">
        <v>0.46300000000000002</v>
      </c>
      <c r="H63" s="1" t="e">
        <f>VLOOKUP(A63,'nom1'!$A$1:$G$1665,1,FALSE)</f>
        <v>#N/A</v>
      </c>
      <c r="I63" s="1" t="e">
        <f>VLOOKUP(A63,'nom2'!$A$1:$G$1665,1,FALSE)</f>
        <v>#N/A</v>
      </c>
      <c r="J63" s="1" t="e">
        <f>VLOOKUP(A63,'nom3'!$A$1:$G$1665,1,FALSE)</f>
        <v>#N/A</v>
      </c>
    </row>
    <row r="64" spans="1:10" x14ac:dyDescent="0.3">
      <c r="A64" s="1">
        <v>10757</v>
      </c>
      <c r="B64" s="1" t="s">
        <v>2042</v>
      </c>
      <c r="C64" s="1" t="s">
        <v>2065</v>
      </c>
      <c r="D64" s="1" t="s">
        <v>2220</v>
      </c>
      <c r="E64" s="1">
        <v>12204</v>
      </c>
      <c r="F64" s="1" t="s">
        <v>2221</v>
      </c>
      <c r="G64" s="1">
        <v>0.46300000000000002</v>
      </c>
      <c r="H64" s="1" t="e">
        <f>VLOOKUP(A64,'nom1'!$A$1:$G$1665,1,FALSE)</f>
        <v>#N/A</v>
      </c>
      <c r="I64" s="1" t="e">
        <f>VLOOKUP(A64,'nom2'!$A$1:$G$1665,1,FALSE)</f>
        <v>#N/A</v>
      </c>
      <c r="J64" s="1" t="e">
        <f>VLOOKUP(A64,'nom3'!$A$1:$G$1665,1,FALSE)</f>
        <v>#N/A</v>
      </c>
    </row>
    <row r="65" spans="1:10" x14ac:dyDescent="0.3">
      <c r="A65" s="1">
        <v>10757</v>
      </c>
      <c r="B65" s="1" t="s">
        <v>2042</v>
      </c>
      <c r="C65" s="1" t="s">
        <v>2065</v>
      </c>
      <c r="D65" s="1" t="s">
        <v>2040</v>
      </c>
      <c r="E65" s="1">
        <v>10754</v>
      </c>
      <c r="F65" s="1" t="s">
        <v>2064</v>
      </c>
      <c r="G65" s="1">
        <v>-1</v>
      </c>
      <c r="H65" s="1" t="e">
        <f>VLOOKUP(A65,'nom1'!$A$1:$G$1665,1,FALSE)</f>
        <v>#N/A</v>
      </c>
      <c r="I65" s="1" t="e">
        <f>VLOOKUP(A65,'nom2'!$A$1:$G$1665,1,FALSE)</f>
        <v>#N/A</v>
      </c>
      <c r="J65" s="1" t="e">
        <f>VLOOKUP(A65,'nom3'!$A$1:$G$1665,1,FALSE)</f>
        <v>#N/A</v>
      </c>
    </row>
    <row r="66" spans="1:10" x14ac:dyDescent="0.3">
      <c r="A66" s="1">
        <v>10757</v>
      </c>
      <c r="B66" s="1" t="s">
        <v>2042</v>
      </c>
      <c r="C66" s="1" t="s">
        <v>2065</v>
      </c>
      <c r="E66" s="1">
        <v>227</v>
      </c>
      <c r="F66" s="1" t="s">
        <v>92</v>
      </c>
      <c r="G66" s="1">
        <v>-0.161</v>
      </c>
      <c r="H66" s="1" t="e">
        <f>VLOOKUP(A66,'nom1'!$A$1:$G$1665,1,FALSE)</f>
        <v>#N/A</v>
      </c>
      <c r="I66" s="1" t="e">
        <f>VLOOKUP(A66,'nom2'!$A$1:$G$1665,1,FALSE)</f>
        <v>#N/A</v>
      </c>
      <c r="J66" s="1" t="e">
        <f>VLOOKUP(A66,'nom3'!$A$1:$G$1665,1,FALSE)</f>
        <v>#N/A</v>
      </c>
    </row>
    <row r="67" spans="1:10" x14ac:dyDescent="0.3">
      <c r="A67" s="1">
        <v>10903</v>
      </c>
      <c r="B67" s="1" t="s">
        <v>1786</v>
      </c>
      <c r="C67" s="1" t="s">
        <v>2070</v>
      </c>
      <c r="D67" s="1" t="s">
        <v>2227</v>
      </c>
      <c r="E67" s="1">
        <v>13825</v>
      </c>
      <c r="F67" s="1" t="s">
        <v>2228</v>
      </c>
      <c r="G67" s="1">
        <v>7.5069999999999997</v>
      </c>
      <c r="H67" s="1" t="e">
        <f>VLOOKUP(A67,'nom1'!$A$1:$G$1665,1,FALSE)</f>
        <v>#N/A</v>
      </c>
      <c r="I67" s="1" t="e">
        <f>VLOOKUP(A67,'nom2'!$A$1:$G$1665,1,FALSE)</f>
        <v>#N/A</v>
      </c>
      <c r="J67" s="1" t="e">
        <f>VLOOKUP(A67,'nom3'!$A$1:$G$1665,1,FALSE)</f>
        <v>#N/A</v>
      </c>
    </row>
    <row r="68" spans="1:10" x14ac:dyDescent="0.3">
      <c r="A68" s="1">
        <v>10984</v>
      </c>
      <c r="B68" s="1" t="s">
        <v>1626</v>
      </c>
      <c r="C68" s="1" t="s">
        <v>2054</v>
      </c>
      <c r="D68" s="1" t="s">
        <v>1626</v>
      </c>
      <c r="E68" s="1">
        <v>10983</v>
      </c>
      <c r="F68" s="1" t="s">
        <v>2215</v>
      </c>
      <c r="G68" s="1">
        <v>1</v>
      </c>
      <c r="H68" s="1" t="e">
        <f>VLOOKUP(A68,'nom1'!$A$1:$G$1665,1,FALSE)</f>
        <v>#N/A</v>
      </c>
      <c r="I68" s="1" t="e">
        <f>VLOOKUP(A68,'nom2'!$A$1:$G$1665,1,FALSE)</f>
        <v>#N/A</v>
      </c>
      <c r="J68" s="1" t="e">
        <f>VLOOKUP(A68,'nom3'!$A$1:$G$1665,1,FALSE)</f>
        <v>#N/A</v>
      </c>
    </row>
    <row r="69" spans="1:10" x14ac:dyDescent="0.3">
      <c r="A69" s="1">
        <v>10992</v>
      </c>
      <c r="B69" s="1" t="s">
        <v>1626</v>
      </c>
      <c r="C69" s="1" t="s">
        <v>2048</v>
      </c>
      <c r="E69" s="1">
        <v>226</v>
      </c>
      <c r="F69" s="1" t="s">
        <v>77</v>
      </c>
      <c r="G69" s="1">
        <v>-8.0000000000000002E-3</v>
      </c>
      <c r="H69" s="1" t="e">
        <f>VLOOKUP(A69,'nom1'!$A$1:$G$1665,1,FALSE)</f>
        <v>#N/A</v>
      </c>
      <c r="I69" s="1" t="e">
        <f>VLOOKUP(A69,'nom2'!$A$1:$G$1665,1,FALSE)</f>
        <v>#N/A</v>
      </c>
      <c r="J69" s="1" t="e">
        <f>VLOOKUP(A69,'nom3'!$A$1:$G$1665,1,FALSE)</f>
        <v>#N/A</v>
      </c>
    </row>
    <row r="70" spans="1:10" x14ac:dyDescent="0.3">
      <c r="A70" s="1">
        <v>10992</v>
      </c>
      <c r="B70" s="1" t="s">
        <v>1626</v>
      </c>
      <c r="C70" s="1" t="s">
        <v>2048</v>
      </c>
      <c r="D70" s="1" t="s">
        <v>1626</v>
      </c>
      <c r="E70" s="1">
        <v>10991</v>
      </c>
      <c r="F70" s="1" t="s">
        <v>2229</v>
      </c>
      <c r="G70" s="1">
        <v>1</v>
      </c>
      <c r="H70" s="1" t="e">
        <f>VLOOKUP(A70,'nom1'!$A$1:$G$1665,1,FALSE)</f>
        <v>#N/A</v>
      </c>
      <c r="I70" s="1" t="e">
        <f>VLOOKUP(A70,'nom2'!$A$1:$G$1665,1,FALSE)</f>
        <v>#N/A</v>
      </c>
      <c r="J70" s="1" t="e">
        <f>VLOOKUP(A70,'nom3'!$A$1:$G$1665,1,FALSE)</f>
        <v>#N/A</v>
      </c>
    </row>
    <row r="71" spans="1:10" x14ac:dyDescent="0.3">
      <c r="A71" s="1">
        <v>11004</v>
      </c>
      <c r="B71" s="1" t="s">
        <v>2032</v>
      </c>
      <c r="C71" s="1" t="s">
        <v>2033</v>
      </c>
      <c r="D71" s="1" t="s">
        <v>2230</v>
      </c>
      <c r="E71" s="1">
        <v>11013</v>
      </c>
      <c r="F71" s="1" t="s">
        <v>2231</v>
      </c>
      <c r="G71" s="1">
        <v>1</v>
      </c>
      <c r="H71" s="1" t="e">
        <f>VLOOKUP(A71,'nom1'!$A$1:$G$1665,1,FALSE)</f>
        <v>#N/A</v>
      </c>
      <c r="I71" s="1" t="e">
        <f>VLOOKUP(A71,'nom2'!$A$1:$G$1665,1,FALSE)</f>
        <v>#N/A</v>
      </c>
      <c r="J71" s="1" t="e">
        <f>VLOOKUP(A71,'nom3'!$A$1:$G$1665,1,FALSE)</f>
        <v>#N/A</v>
      </c>
    </row>
    <row r="72" spans="1:10" x14ac:dyDescent="0.3">
      <c r="A72" s="1">
        <v>11004</v>
      </c>
      <c r="B72" s="1" t="s">
        <v>2032</v>
      </c>
      <c r="C72" s="1" t="s">
        <v>2033</v>
      </c>
      <c r="D72" s="1" t="s">
        <v>2232</v>
      </c>
      <c r="E72" s="1">
        <v>11014</v>
      </c>
      <c r="F72" s="1" t="s">
        <v>2233</v>
      </c>
      <c r="G72" s="1">
        <v>1</v>
      </c>
      <c r="H72" s="1" t="e">
        <f>VLOOKUP(A72,'nom1'!$A$1:$G$1665,1,FALSE)</f>
        <v>#N/A</v>
      </c>
      <c r="I72" s="1" t="e">
        <f>VLOOKUP(A72,'nom2'!$A$1:$G$1665,1,FALSE)</f>
        <v>#N/A</v>
      </c>
      <c r="J72" s="1" t="e">
        <f>VLOOKUP(A72,'nom3'!$A$1:$G$1665,1,FALSE)</f>
        <v>#N/A</v>
      </c>
    </row>
    <row r="73" spans="1:10" x14ac:dyDescent="0.3">
      <c r="A73" s="1">
        <v>11008</v>
      </c>
      <c r="B73" s="1" t="s">
        <v>2036</v>
      </c>
      <c r="C73" s="1" t="s">
        <v>2037</v>
      </c>
      <c r="D73" s="1" t="s">
        <v>2234</v>
      </c>
      <c r="E73" s="1">
        <v>11016</v>
      </c>
      <c r="F73" s="1" t="s">
        <v>2235</v>
      </c>
      <c r="G73" s="1">
        <v>1</v>
      </c>
      <c r="H73" s="1" t="e">
        <f>VLOOKUP(A73,'nom1'!$A$1:$G$1665,1,FALSE)</f>
        <v>#N/A</v>
      </c>
      <c r="I73" s="1" t="e">
        <f>VLOOKUP(A73,'nom2'!$A$1:$G$1665,1,FALSE)</f>
        <v>#N/A</v>
      </c>
      <c r="J73" s="1" t="e">
        <f>VLOOKUP(A73,'nom3'!$A$1:$G$1665,1,FALSE)</f>
        <v>#N/A</v>
      </c>
    </row>
    <row r="74" spans="1:10" x14ac:dyDescent="0.3">
      <c r="A74" s="1">
        <v>11008</v>
      </c>
      <c r="B74" s="1" t="s">
        <v>2036</v>
      </c>
      <c r="C74" s="1" t="s">
        <v>2037</v>
      </c>
      <c r="D74" s="1" t="s">
        <v>2236</v>
      </c>
      <c r="E74" s="1">
        <v>11015</v>
      </c>
      <c r="F74" s="1" t="s">
        <v>2237</v>
      </c>
      <c r="G74" s="1">
        <v>1</v>
      </c>
      <c r="H74" s="1" t="e">
        <f>VLOOKUP(A74,'nom1'!$A$1:$G$1665,1,FALSE)</f>
        <v>#N/A</v>
      </c>
      <c r="I74" s="1" t="e">
        <f>VLOOKUP(A74,'nom2'!$A$1:$G$1665,1,FALSE)</f>
        <v>#N/A</v>
      </c>
      <c r="J74" s="1" t="e">
        <f>VLOOKUP(A74,'nom3'!$A$1:$G$1665,1,FALSE)</f>
        <v>#N/A</v>
      </c>
    </row>
    <row r="75" spans="1:10" x14ac:dyDescent="0.3">
      <c r="A75" s="1">
        <v>11023</v>
      </c>
      <c r="B75" s="1" t="s">
        <v>2034</v>
      </c>
      <c r="C75" s="1" t="s">
        <v>2072</v>
      </c>
      <c r="D75" s="1" t="s">
        <v>2205</v>
      </c>
      <c r="E75" s="1">
        <v>10289</v>
      </c>
      <c r="F75" s="1" t="s">
        <v>2206</v>
      </c>
      <c r="G75" s="1">
        <v>1</v>
      </c>
      <c r="H75" s="1" t="e">
        <f>VLOOKUP(A75,'nom1'!$A$1:$G$1665,1,FALSE)</f>
        <v>#N/A</v>
      </c>
      <c r="I75" s="1" t="e">
        <f>VLOOKUP(A75,'nom2'!$A$1:$G$1665,1,FALSE)</f>
        <v>#N/A</v>
      </c>
      <c r="J75" s="1" t="e">
        <f>VLOOKUP(A75,'nom3'!$A$1:$G$1665,1,FALSE)</f>
        <v>#N/A</v>
      </c>
    </row>
    <row r="76" spans="1:10" x14ac:dyDescent="0.3">
      <c r="A76" s="1">
        <v>11023</v>
      </c>
      <c r="B76" s="1" t="s">
        <v>2034</v>
      </c>
      <c r="C76" s="1" t="s">
        <v>2072</v>
      </c>
      <c r="D76" s="1" t="s">
        <v>2203</v>
      </c>
      <c r="E76" s="1">
        <v>11022</v>
      </c>
      <c r="F76" s="1" t="s">
        <v>2238</v>
      </c>
      <c r="G76" s="1">
        <v>1</v>
      </c>
      <c r="H76" s="1" t="e">
        <f>VLOOKUP(A76,'nom1'!$A$1:$G$1665,1,FALSE)</f>
        <v>#N/A</v>
      </c>
      <c r="I76" s="1" t="e">
        <f>VLOOKUP(A76,'nom2'!$A$1:$G$1665,1,FALSE)</f>
        <v>#N/A</v>
      </c>
      <c r="J76" s="1" t="e">
        <f>VLOOKUP(A76,'nom3'!$A$1:$G$1665,1,FALSE)</f>
        <v>#N/A</v>
      </c>
    </row>
    <row r="77" spans="1:10" x14ac:dyDescent="0.3">
      <c r="A77" s="1">
        <v>11385</v>
      </c>
      <c r="B77" s="1" t="s">
        <v>2023</v>
      </c>
      <c r="C77" s="1" t="s">
        <v>2024</v>
      </c>
      <c r="E77" s="1">
        <v>226</v>
      </c>
      <c r="F77" s="1" t="s">
        <v>77</v>
      </c>
      <c r="G77" s="1">
        <v>-0.49299999999999999</v>
      </c>
      <c r="H77" s="1" t="e">
        <f>VLOOKUP(A77,'nom1'!$A$1:$G$1665,1,FALSE)</f>
        <v>#N/A</v>
      </c>
      <c r="I77" s="1" t="e">
        <f>VLOOKUP(A77,'nom2'!$A$1:$G$1665,1,FALSE)</f>
        <v>#N/A</v>
      </c>
      <c r="J77" s="1" t="e">
        <f>VLOOKUP(A77,'nom3'!$A$1:$G$1665,1,FALSE)</f>
        <v>#N/A</v>
      </c>
    </row>
    <row r="78" spans="1:10" x14ac:dyDescent="0.3">
      <c r="A78" s="1">
        <v>11385</v>
      </c>
      <c r="B78" s="1" t="s">
        <v>2023</v>
      </c>
      <c r="C78" s="1" t="s">
        <v>2024</v>
      </c>
      <c r="D78" s="1" t="s">
        <v>2201</v>
      </c>
      <c r="E78" s="1">
        <v>11174</v>
      </c>
      <c r="F78" s="1" t="s">
        <v>2202</v>
      </c>
      <c r="G78" s="1">
        <v>4.1680000000000001</v>
      </c>
      <c r="H78" s="1" t="e">
        <f>VLOOKUP(A78,'nom1'!$A$1:$G$1665,1,FALSE)</f>
        <v>#N/A</v>
      </c>
      <c r="I78" s="1" t="e">
        <f>VLOOKUP(A78,'nom2'!$A$1:$G$1665,1,FALSE)</f>
        <v>#N/A</v>
      </c>
      <c r="J78" s="1" t="e">
        <f>VLOOKUP(A78,'nom3'!$A$1:$G$1665,1,FALSE)</f>
        <v>#N/A</v>
      </c>
    </row>
    <row r="79" spans="1:10" x14ac:dyDescent="0.3">
      <c r="A79" s="1">
        <v>11490</v>
      </c>
      <c r="B79" s="1" t="s">
        <v>704</v>
      </c>
      <c r="C79" s="1" t="s">
        <v>2125</v>
      </c>
      <c r="D79" s="1" t="s">
        <v>2239</v>
      </c>
      <c r="E79" s="1">
        <v>11489</v>
      </c>
      <c r="F79" s="1" t="s">
        <v>2240</v>
      </c>
      <c r="G79" s="1">
        <v>1.2649999999999999</v>
      </c>
      <c r="H79" s="1" t="e">
        <f>VLOOKUP(A79,'nom1'!$A$1:$G$1665,1,FALSE)</f>
        <v>#N/A</v>
      </c>
      <c r="I79" s="1" t="e">
        <f>VLOOKUP(A79,'nom2'!$A$1:$G$1665,1,FALSE)</f>
        <v>#N/A</v>
      </c>
      <c r="J79" s="1" t="e">
        <f>VLOOKUP(A79,'nom3'!$A$1:$G$1665,1,FALSE)</f>
        <v>#N/A</v>
      </c>
    </row>
    <row r="80" spans="1:10" x14ac:dyDescent="0.3">
      <c r="A80" s="1">
        <v>11502</v>
      </c>
      <c r="B80" s="1" t="s">
        <v>1755</v>
      </c>
      <c r="C80" s="1" t="s">
        <v>2087</v>
      </c>
      <c r="D80" s="1" t="s">
        <v>2239</v>
      </c>
      <c r="E80" s="1">
        <v>11489</v>
      </c>
      <c r="F80" s="1" t="s">
        <v>2240</v>
      </c>
      <c r="G80" s="1">
        <v>2.5259999999999998</v>
      </c>
      <c r="H80" s="1" t="e">
        <f>VLOOKUP(A80,'nom1'!$A$1:$G$1665,1,FALSE)</f>
        <v>#N/A</v>
      </c>
      <c r="I80" s="1" t="e">
        <f>VLOOKUP(A80,'nom2'!$A$1:$G$1665,1,FALSE)</f>
        <v>#N/A</v>
      </c>
      <c r="J80" s="1" t="e">
        <f>VLOOKUP(A80,'nom3'!$A$1:$G$1665,1,FALSE)</f>
        <v>#N/A</v>
      </c>
    </row>
    <row r="81" spans="1:10" x14ac:dyDescent="0.3">
      <c r="A81" s="1">
        <v>11521</v>
      </c>
      <c r="B81" s="1" t="s">
        <v>1717</v>
      </c>
      <c r="C81" s="1" t="s">
        <v>2126</v>
      </c>
      <c r="D81" s="1" t="s">
        <v>2241</v>
      </c>
      <c r="E81" s="1">
        <v>11520</v>
      </c>
      <c r="F81" s="1" t="s">
        <v>2242</v>
      </c>
      <c r="G81" s="1">
        <v>2.9809999999999999</v>
      </c>
      <c r="H81" s="1" t="e">
        <f>VLOOKUP(A81,'nom1'!$A$1:$G$1665,1,FALSE)</f>
        <v>#N/A</v>
      </c>
      <c r="I81" s="1" t="e">
        <f>VLOOKUP(A81,'nom2'!$A$1:$G$1665,1,FALSE)</f>
        <v>#N/A</v>
      </c>
      <c r="J81" s="1" t="e">
        <f>VLOOKUP(A81,'nom3'!$A$1:$G$1665,1,FALSE)</f>
        <v>#N/A</v>
      </c>
    </row>
    <row r="82" spans="1:10" x14ac:dyDescent="0.3">
      <c r="A82" s="1">
        <v>11660</v>
      </c>
      <c r="B82" s="1" t="s">
        <v>773</v>
      </c>
      <c r="C82" s="1" t="s">
        <v>2091</v>
      </c>
      <c r="D82" s="1" t="s">
        <v>2243</v>
      </c>
      <c r="E82" s="1">
        <v>11659</v>
      </c>
      <c r="F82" s="1" t="s">
        <v>2244</v>
      </c>
      <c r="G82" s="1">
        <v>2.472</v>
      </c>
      <c r="H82" s="1" t="e">
        <f>VLOOKUP(A82,'nom1'!$A$1:$G$1665,1,FALSE)</f>
        <v>#N/A</v>
      </c>
      <c r="I82" s="1" t="e">
        <f>VLOOKUP(A82,'nom2'!$A$1:$G$1665,1,FALSE)</f>
        <v>#N/A</v>
      </c>
      <c r="J82" s="1" t="e">
        <f>VLOOKUP(A82,'nom3'!$A$1:$G$1665,1,FALSE)</f>
        <v>#N/A</v>
      </c>
    </row>
    <row r="83" spans="1:10" x14ac:dyDescent="0.3">
      <c r="A83" s="1">
        <v>11833</v>
      </c>
      <c r="B83" s="1" t="s">
        <v>899</v>
      </c>
      <c r="C83" s="1" t="s">
        <v>2109</v>
      </c>
      <c r="D83" s="1" t="s">
        <v>911</v>
      </c>
      <c r="E83" s="1">
        <v>11842</v>
      </c>
      <c r="F83" s="1" t="s">
        <v>2110</v>
      </c>
      <c r="G83" s="1">
        <v>-1</v>
      </c>
      <c r="H83" s="1" t="e">
        <f>VLOOKUP(A83,'nom1'!$A$1:$G$1665,1,FALSE)</f>
        <v>#N/A</v>
      </c>
      <c r="I83" s="1" t="e">
        <f>VLOOKUP(A83,'nom2'!$A$1:$G$1665,1,FALSE)</f>
        <v>#N/A</v>
      </c>
      <c r="J83" s="1" t="e">
        <f>VLOOKUP(A83,'nom3'!$A$1:$G$1665,1,FALSE)</f>
        <v>#N/A</v>
      </c>
    </row>
    <row r="84" spans="1:10" x14ac:dyDescent="0.3">
      <c r="A84" s="1">
        <v>11833</v>
      </c>
      <c r="B84" s="1" t="s">
        <v>899</v>
      </c>
      <c r="C84" s="1" t="s">
        <v>2109</v>
      </c>
      <c r="D84" s="1" t="s">
        <v>899</v>
      </c>
      <c r="E84" s="1">
        <v>15460</v>
      </c>
      <c r="F84" s="1" t="s">
        <v>2245</v>
      </c>
      <c r="G84" s="1">
        <v>1</v>
      </c>
      <c r="H84" s="1" t="e">
        <f>VLOOKUP(A84,'nom1'!$A$1:$G$1665,1,FALSE)</f>
        <v>#N/A</v>
      </c>
      <c r="I84" s="1" t="e">
        <f>VLOOKUP(A84,'nom2'!$A$1:$G$1665,1,FALSE)</f>
        <v>#N/A</v>
      </c>
      <c r="J84" s="1" t="e">
        <f>VLOOKUP(A84,'nom3'!$A$1:$G$1665,1,FALSE)</f>
        <v>#N/A</v>
      </c>
    </row>
    <row r="85" spans="1:10" x14ac:dyDescent="0.3">
      <c r="A85" s="1">
        <v>11833</v>
      </c>
      <c r="B85" s="1" t="s">
        <v>899</v>
      </c>
      <c r="C85" s="1" t="s">
        <v>2109</v>
      </c>
      <c r="E85" s="1">
        <v>226</v>
      </c>
      <c r="F85" s="1" t="s">
        <v>77</v>
      </c>
      <c r="G85" s="1">
        <v>-2.6880000000000002</v>
      </c>
      <c r="H85" s="1" t="e">
        <f>VLOOKUP(A85,'nom1'!$A$1:$G$1665,1,FALSE)</f>
        <v>#N/A</v>
      </c>
      <c r="I85" s="1" t="e">
        <f>VLOOKUP(A85,'nom2'!$A$1:$G$1665,1,FALSE)</f>
        <v>#N/A</v>
      </c>
      <c r="J85" s="1" t="e">
        <f>VLOOKUP(A85,'nom3'!$A$1:$G$1665,1,FALSE)</f>
        <v>#N/A</v>
      </c>
    </row>
    <row r="86" spans="1:10" x14ac:dyDescent="0.3">
      <c r="A86" s="1">
        <v>11842</v>
      </c>
      <c r="B86" s="1" t="s">
        <v>911</v>
      </c>
      <c r="C86" s="1" t="s">
        <v>2110</v>
      </c>
      <c r="E86" s="1">
        <v>226</v>
      </c>
      <c r="F86" s="1" t="s">
        <v>77</v>
      </c>
      <c r="G86" s="1">
        <v>-2.6880000000000002</v>
      </c>
      <c r="H86" s="1" t="e">
        <f>VLOOKUP(A86,'nom1'!$A$1:$G$1665,1,FALSE)</f>
        <v>#N/A</v>
      </c>
      <c r="I86" s="1" t="e">
        <f>VLOOKUP(A86,'nom2'!$A$1:$G$1665,1,FALSE)</f>
        <v>#N/A</v>
      </c>
      <c r="J86" s="1" t="e">
        <f>VLOOKUP(A86,'nom3'!$A$1:$G$1665,1,FALSE)</f>
        <v>#N/A</v>
      </c>
    </row>
    <row r="87" spans="1:10" x14ac:dyDescent="0.3">
      <c r="A87" s="1">
        <v>11842</v>
      </c>
      <c r="B87" s="1" t="s">
        <v>911</v>
      </c>
      <c r="C87" s="1" t="s">
        <v>2110</v>
      </c>
      <c r="D87" s="1" t="s">
        <v>899</v>
      </c>
      <c r="E87" s="1">
        <v>15460</v>
      </c>
      <c r="F87" s="1" t="s">
        <v>2245</v>
      </c>
      <c r="G87" s="1">
        <v>1</v>
      </c>
      <c r="H87" s="1" t="e">
        <f>VLOOKUP(A87,'nom1'!$A$1:$G$1665,1,FALSE)</f>
        <v>#N/A</v>
      </c>
      <c r="I87" s="1" t="e">
        <f>VLOOKUP(A87,'nom2'!$A$1:$G$1665,1,FALSE)</f>
        <v>#N/A</v>
      </c>
      <c r="J87" s="1" t="e">
        <f>VLOOKUP(A87,'nom3'!$A$1:$G$1665,1,FALSE)</f>
        <v>#N/A</v>
      </c>
    </row>
    <row r="88" spans="1:10" x14ac:dyDescent="0.3">
      <c r="A88" s="1">
        <v>11842</v>
      </c>
      <c r="B88" s="1" t="s">
        <v>911</v>
      </c>
      <c r="C88" s="1" t="s">
        <v>2110</v>
      </c>
      <c r="D88" s="1" t="s">
        <v>899</v>
      </c>
      <c r="E88" s="1">
        <v>11833</v>
      </c>
      <c r="F88" s="1" t="s">
        <v>2109</v>
      </c>
      <c r="G88" s="1">
        <v>-1</v>
      </c>
      <c r="H88" s="1" t="e">
        <f>VLOOKUP(A88,'nom1'!$A$1:$G$1665,1,FALSE)</f>
        <v>#N/A</v>
      </c>
      <c r="I88" s="1" t="e">
        <f>VLOOKUP(A88,'nom2'!$A$1:$G$1665,1,FALSE)</f>
        <v>#N/A</v>
      </c>
      <c r="J88" s="1" t="e">
        <f>VLOOKUP(A88,'nom3'!$A$1:$G$1665,1,FALSE)</f>
        <v>#N/A</v>
      </c>
    </row>
    <row r="89" spans="1:10" x14ac:dyDescent="0.3">
      <c r="A89" s="1">
        <v>11852</v>
      </c>
      <c r="B89" s="1" t="s">
        <v>919</v>
      </c>
      <c r="C89" s="1" t="s">
        <v>2111</v>
      </c>
      <c r="D89" s="1" t="s">
        <v>899</v>
      </c>
      <c r="E89" s="1">
        <v>15442</v>
      </c>
      <c r="F89" s="1" t="s">
        <v>2246</v>
      </c>
      <c r="G89" s="1">
        <v>1</v>
      </c>
      <c r="H89" s="1" t="e">
        <f>VLOOKUP(A89,'nom1'!$A$1:$G$1665,1,FALSE)</f>
        <v>#N/A</v>
      </c>
      <c r="I89" s="1" t="e">
        <f>VLOOKUP(A89,'nom2'!$A$1:$G$1665,1,FALSE)</f>
        <v>#N/A</v>
      </c>
      <c r="J89" s="1" t="e">
        <f>VLOOKUP(A89,'nom3'!$A$1:$G$1665,1,FALSE)</f>
        <v>#N/A</v>
      </c>
    </row>
    <row r="90" spans="1:10" x14ac:dyDescent="0.3">
      <c r="A90" s="1">
        <v>11852</v>
      </c>
      <c r="B90" s="1" t="s">
        <v>919</v>
      </c>
      <c r="C90" s="1" t="s">
        <v>2111</v>
      </c>
      <c r="E90" s="1">
        <v>226</v>
      </c>
      <c r="F90" s="1" t="s">
        <v>77</v>
      </c>
      <c r="G90" s="1">
        <v>-1.34</v>
      </c>
      <c r="H90" s="1" t="e">
        <f>VLOOKUP(A90,'nom1'!$A$1:$G$1665,1,FALSE)</f>
        <v>#N/A</v>
      </c>
      <c r="I90" s="1" t="e">
        <f>VLOOKUP(A90,'nom2'!$A$1:$G$1665,1,FALSE)</f>
        <v>#N/A</v>
      </c>
      <c r="J90" s="1" t="e">
        <f>VLOOKUP(A90,'nom3'!$A$1:$G$1665,1,FALSE)</f>
        <v>#N/A</v>
      </c>
    </row>
    <row r="91" spans="1:10" x14ac:dyDescent="0.3">
      <c r="A91" s="1">
        <v>11855</v>
      </c>
      <c r="B91" s="1" t="s">
        <v>923</v>
      </c>
      <c r="C91" s="1" t="s">
        <v>2112</v>
      </c>
      <c r="E91" s="1">
        <v>226</v>
      </c>
      <c r="F91" s="1" t="s">
        <v>77</v>
      </c>
      <c r="G91" s="1">
        <v>-1.34</v>
      </c>
      <c r="H91" s="1" t="e">
        <f>VLOOKUP(A91,'nom1'!$A$1:$G$1665,1,FALSE)</f>
        <v>#N/A</v>
      </c>
      <c r="I91" s="1" t="e">
        <f>VLOOKUP(A91,'nom2'!$A$1:$G$1665,1,FALSE)</f>
        <v>#N/A</v>
      </c>
      <c r="J91" s="1" t="e">
        <f>VLOOKUP(A91,'nom3'!$A$1:$G$1665,1,FALSE)</f>
        <v>#N/A</v>
      </c>
    </row>
    <row r="92" spans="1:10" x14ac:dyDescent="0.3">
      <c r="A92" s="1">
        <v>11855</v>
      </c>
      <c r="B92" s="1" t="s">
        <v>923</v>
      </c>
      <c r="C92" s="1" t="s">
        <v>2112</v>
      </c>
      <c r="D92" s="1" t="s">
        <v>899</v>
      </c>
      <c r="E92" s="1">
        <v>15442</v>
      </c>
      <c r="F92" s="1" t="s">
        <v>2246</v>
      </c>
      <c r="G92" s="1">
        <v>1</v>
      </c>
      <c r="H92" s="1" t="e">
        <f>VLOOKUP(A92,'nom1'!$A$1:$G$1665,1,FALSE)</f>
        <v>#N/A</v>
      </c>
      <c r="I92" s="1" t="e">
        <f>VLOOKUP(A92,'nom2'!$A$1:$G$1665,1,FALSE)</f>
        <v>#N/A</v>
      </c>
      <c r="J92" s="1" t="e">
        <f>VLOOKUP(A92,'nom3'!$A$1:$G$1665,1,FALSE)</f>
        <v>#N/A</v>
      </c>
    </row>
    <row r="93" spans="1:10" x14ac:dyDescent="0.3">
      <c r="A93" s="1">
        <v>12094</v>
      </c>
      <c r="B93" s="1" t="s">
        <v>2038</v>
      </c>
      <c r="C93" s="1" t="s">
        <v>2053</v>
      </c>
      <c r="D93" s="1" t="s">
        <v>2205</v>
      </c>
      <c r="E93" s="1">
        <v>10289</v>
      </c>
      <c r="F93" s="1" t="s">
        <v>2206</v>
      </c>
      <c r="G93" s="1">
        <v>1</v>
      </c>
      <c r="H93" s="1" t="e">
        <f>VLOOKUP(A93,'nom1'!$A$1:$G$1665,1,FALSE)</f>
        <v>#N/A</v>
      </c>
      <c r="I93" s="1" t="e">
        <f>VLOOKUP(A93,'nom2'!$A$1:$G$1665,1,FALSE)</f>
        <v>#N/A</v>
      </c>
      <c r="J93" s="1" t="e">
        <f>VLOOKUP(A93,'nom3'!$A$1:$G$1665,1,FALSE)</f>
        <v>#N/A</v>
      </c>
    </row>
    <row r="94" spans="1:10" x14ac:dyDescent="0.3">
      <c r="A94" s="1">
        <v>12094</v>
      </c>
      <c r="B94" s="1" t="s">
        <v>2038</v>
      </c>
      <c r="C94" s="1" t="s">
        <v>2053</v>
      </c>
      <c r="D94" s="1" t="s">
        <v>2247</v>
      </c>
      <c r="E94" s="1">
        <v>12071</v>
      </c>
      <c r="F94" s="1" t="s">
        <v>2248</v>
      </c>
      <c r="G94" s="1">
        <v>1</v>
      </c>
      <c r="H94" s="1" t="e">
        <f>VLOOKUP(A94,'nom1'!$A$1:$G$1665,1,FALSE)</f>
        <v>#N/A</v>
      </c>
      <c r="I94" s="1" t="e">
        <f>VLOOKUP(A94,'nom2'!$A$1:$G$1665,1,FALSE)</f>
        <v>#N/A</v>
      </c>
      <c r="J94" s="1" t="e">
        <f>VLOOKUP(A94,'nom3'!$A$1:$G$1665,1,FALSE)</f>
        <v>#N/A</v>
      </c>
    </row>
    <row r="95" spans="1:10" x14ac:dyDescent="0.3">
      <c r="A95" s="1">
        <v>12098</v>
      </c>
      <c r="B95" s="1" t="s">
        <v>2113</v>
      </c>
      <c r="C95" s="1" t="s">
        <v>2114</v>
      </c>
      <c r="E95" s="1">
        <v>226</v>
      </c>
      <c r="F95" s="1" t="s">
        <v>77</v>
      </c>
      <c r="G95" s="1">
        <v>-0.73</v>
      </c>
      <c r="H95" s="1" t="e">
        <f>VLOOKUP(A95,'nom1'!$A$1:$G$1665,1,FALSE)</f>
        <v>#N/A</v>
      </c>
      <c r="I95" s="1" t="e">
        <f>VLOOKUP(A95,'nom2'!$A$1:$G$1665,1,FALSE)</f>
        <v>#N/A</v>
      </c>
      <c r="J95" s="1" t="e">
        <f>VLOOKUP(A95,'nom3'!$A$1:$G$1665,1,FALSE)</f>
        <v>#N/A</v>
      </c>
    </row>
    <row r="96" spans="1:10" x14ac:dyDescent="0.3">
      <c r="A96" s="1">
        <v>12098</v>
      </c>
      <c r="B96" s="1" t="s">
        <v>2113</v>
      </c>
      <c r="C96" s="1" t="s">
        <v>2114</v>
      </c>
      <c r="D96" s="1" t="s">
        <v>2249</v>
      </c>
      <c r="E96" s="1">
        <v>12097</v>
      </c>
      <c r="F96" s="1" t="s">
        <v>2250</v>
      </c>
      <c r="G96" s="1">
        <v>3.73</v>
      </c>
      <c r="H96" s="1" t="e">
        <f>VLOOKUP(A96,'nom1'!$A$1:$G$1665,1,FALSE)</f>
        <v>#N/A</v>
      </c>
      <c r="I96" s="1" t="e">
        <f>VLOOKUP(A96,'nom2'!$A$1:$G$1665,1,FALSE)</f>
        <v>#N/A</v>
      </c>
      <c r="J96" s="1" t="e">
        <f>VLOOKUP(A96,'nom3'!$A$1:$G$1665,1,FALSE)</f>
        <v>#N/A</v>
      </c>
    </row>
    <row r="97" spans="1:10" x14ac:dyDescent="0.3">
      <c r="A97" s="1">
        <v>12205</v>
      </c>
      <c r="B97" s="1" t="s">
        <v>2040</v>
      </c>
      <c r="C97" s="1" t="s">
        <v>2064</v>
      </c>
      <c r="E97" s="1">
        <v>226</v>
      </c>
      <c r="F97" s="1" t="s">
        <v>77</v>
      </c>
      <c r="G97" s="1">
        <v>-0.161</v>
      </c>
      <c r="H97" s="1" t="e">
        <f>VLOOKUP(A97,'nom1'!$A$1:$G$1665,1,FALSE)</f>
        <v>#N/A</v>
      </c>
      <c r="I97" s="1" t="e">
        <f>VLOOKUP(A97,'nom2'!$A$1:$G$1665,1,FALSE)</f>
        <v>#N/A</v>
      </c>
      <c r="J97" s="1" t="e">
        <f>VLOOKUP(A97,'nom3'!$A$1:$G$1665,1,FALSE)</f>
        <v>#N/A</v>
      </c>
    </row>
    <row r="98" spans="1:10" x14ac:dyDescent="0.3">
      <c r="A98" s="1">
        <v>12205</v>
      </c>
      <c r="B98" s="1" t="s">
        <v>2040</v>
      </c>
      <c r="C98" s="1" t="s">
        <v>2064</v>
      </c>
      <c r="D98" s="1" t="s">
        <v>2042</v>
      </c>
      <c r="E98" s="1">
        <v>12206</v>
      </c>
      <c r="F98" s="1" t="s">
        <v>2065</v>
      </c>
      <c r="G98" s="1">
        <v>-1</v>
      </c>
      <c r="H98" s="1" t="e">
        <f>VLOOKUP(A98,'nom1'!$A$1:$G$1665,1,FALSE)</f>
        <v>#N/A</v>
      </c>
      <c r="I98" s="1" t="e">
        <f>VLOOKUP(A98,'nom2'!$A$1:$G$1665,1,FALSE)</f>
        <v>#N/A</v>
      </c>
      <c r="J98" s="1" t="e">
        <f>VLOOKUP(A98,'nom3'!$A$1:$G$1665,1,FALSE)</f>
        <v>#N/A</v>
      </c>
    </row>
    <row r="99" spans="1:10" x14ac:dyDescent="0.3">
      <c r="A99" s="1">
        <v>12205</v>
      </c>
      <c r="B99" s="1" t="s">
        <v>2040</v>
      </c>
      <c r="C99" s="1" t="s">
        <v>2064</v>
      </c>
      <c r="D99" s="1" t="s">
        <v>2220</v>
      </c>
      <c r="E99" s="1">
        <v>13834</v>
      </c>
      <c r="F99" s="1" t="s">
        <v>2221</v>
      </c>
      <c r="G99" s="1">
        <v>0.46300000000000002</v>
      </c>
      <c r="H99" s="1" t="e">
        <f>VLOOKUP(A99,'nom1'!$A$1:$G$1665,1,FALSE)</f>
        <v>#N/A</v>
      </c>
      <c r="I99" s="1" t="e">
        <f>VLOOKUP(A99,'nom2'!$A$1:$G$1665,1,FALSE)</f>
        <v>#N/A</v>
      </c>
      <c r="J99" s="1" t="e">
        <f>VLOOKUP(A99,'nom3'!$A$1:$G$1665,1,FALSE)</f>
        <v>#N/A</v>
      </c>
    </row>
    <row r="100" spans="1:10" x14ac:dyDescent="0.3">
      <c r="A100" s="1">
        <v>12206</v>
      </c>
      <c r="B100" s="1" t="s">
        <v>2042</v>
      </c>
      <c r="C100" s="1" t="s">
        <v>2065</v>
      </c>
      <c r="D100" s="1" t="s">
        <v>2220</v>
      </c>
      <c r="E100" s="1">
        <v>13834</v>
      </c>
      <c r="F100" s="1" t="s">
        <v>2221</v>
      </c>
      <c r="G100" s="1">
        <v>0.46300000000000002</v>
      </c>
      <c r="H100" s="1" t="e">
        <f>VLOOKUP(A100,'nom1'!$A$1:$G$1665,1,FALSE)</f>
        <v>#N/A</v>
      </c>
      <c r="I100" s="1" t="e">
        <f>VLOOKUP(A100,'nom2'!$A$1:$G$1665,1,FALSE)</f>
        <v>#N/A</v>
      </c>
      <c r="J100" s="1" t="e">
        <f>VLOOKUP(A100,'nom3'!$A$1:$G$1665,1,FALSE)</f>
        <v>#N/A</v>
      </c>
    </row>
    <row r="101" spans="1:10" x14ac:dyDescent="0.3">
      <c r="A101" s="1">
        <v>12206</v>
      </c>
      <c r="B101" s="1" t="s">
        <v>2042</v>
      </c>
      <c r="C101" s="1" t="s">
        <v>2065</v>
      </c>
      <c r="E101" s="1">
        <v>226</v>
      </c>
      <c r="F101" s="1" t="s">
        <v>77</v>
      </c>
      <c r="G101" s="1">
        <v>-0.161</v>
      </c>
      <c r="H101" s="1" t="e">
        <f>VLOOKUP(A101,'nom1'!$A$1:$G$1665,1,FALSE)</f>
        <v>#N/A</v>
      </c>
      <c r="I101" s="1" t="e">
        <f>VLOOKUP(A101,'nom2'!$A$1:$G$1665,1,FALSE)</f>
        <v>#N/A</v>
      </c>
      <c r="J101" s="1" t="e">
        <f>VLOOKUP(A101,'nom3'!$A$1:$G$1665,1,FALSE)</f>
        <v>#N/A</v>
      </c>
    </row>
    <row r="102" spans="1:10" x14ac:dyDescent="0.3">
      <c r="A102" s="1">
        <v>12206</v>
      </c>
      <c r="B102" s="1" t="s">
        <v>2042</v>
      </c>
      <c r="C102" s="1" t="s">
        <v>2065</v>
      </c>
      <c r="D102" s="1" t="s">
        <v>2040</v>
      </c>
      <c r="E102" s="1">
        <v>12205</v>
      </c>
      <c r="F102" s="1" t="s">
        <v>2064</v>
      </c>
      <c r="G102" s="1">
        <v>-1</v>
      </c>
      <c r="H102" s="1" t="e">
        <f>VLOOKUP(A102,'nom1'!$A$1:$G$1665,1,FALSE)</f>
        <v>#N/A</v>
      </c>
      <c r="I102" s="1" t="e">
        <f>VLOOKUP(A102,'nom2'!$A$1:$G$1665,1,FALSE)</f>
        <v>#N/A</v>
      </c>
      <c r="J102" s="1" t="e">
        <f>VLOOKUP(A102,'nom3'!$A$1:$G$1665,1,FALSE)</f>
        <v>#N/A</v>
      </c>
    </row>
    <row r="103" spans="1:10" x14ac:dyDescent="0.3">
      <c r="A103" s="1">
        <v>12697</v>
      </c>
      <c r="B103" s="1" t="s">
        <v>845</v>
      </c>
      <c r="C103" s="1" t="s">
        <v>2163</v>
      </c>
      <c r="D103" s="1" t="s">
        <v>1727</v>
      </c>
      <c r="E103" s="1">
        <v>11689</v>
      </c>
      <c r="F103" s="1" t="s">
        <v>1728</v>
      </c>
      <c r="G103" s="1">
        <v>6.7670000000000003</v>
      </c>
      <c r="H103" s="1" t="e">
        <f>VLOOKUP(A103,'nom1'!$A$1:$G$1665,1,FALSE)</f>
        <v>#N/A</v>
      </c>
      <c r="I103" s="1" t="e">
        <f>VLOOKUP(A103,'nom2'!$A$1:$G$1665,1,FALSE)</f>
        <v>#N/A</v>
      </c>
      <c r="J103" s="1" t="e">
        <f>VLOOKUP(A103,'nom3'!$A$1:$G$1665,1,FALSE)</f>
        <v>#N/A</v>
      </c>
    </row>
    <row r="104" spans="1:10" x14ac:dyDescent="0.3">
      <c r="A104" s="1">
        <v>12697</v>
      </c>
      <c r="B104" s="1" t="s">
        <v>845</v>
      </c>
      <c r="C104" s="1" t="s">
        <v>2163</v>
      </c>
      <c r="E104" s="1">
        <v>226</v>
      </c>
      <c r="F104" s="1" t="s">
        <v>77</v>
      </c>
      <c r="G104" s="1">
        <v>-0.61699999999999999</v>
      </c>
      <c r="H104" s="1" t="e">
        <f>VLOOKUP(A104,'nom1'!$A$1:$G$1665,1,FALSE)</f>
        <v>#N/A</v>
      </c>
      <c r="I104" s="1" t="e">
        <f>VLOOKUP(A104,'nom2'!$A$1:$G$1665,1,FALSE)</f>
        <v>#N/A</v>
      </c>
      <c r="J104" s="1" t="e">
        <f>VLOOKUP(A104,'nom3'!$A$1:$G$1665,1,FALSE)</f>
        <v>#N/A</v>
      </c>
    </row>
    <row r="105" spans="1:10" x14ac:dyDescent="0.3">
      <c r="A105" s="1">
        <v>12912</v>
      </c>
      <c r="B105" s="1" t="s">
        <v>704</v>
      </c>
      <c r="C105" s="1" t="s">
        <v>2088</v>
      </c>
      <c r="D105" s="1" t="s">
        <v>1755</v>
      </c>
      <c r="E105" s="1">
        <v>11502</v>
      </c>
      <c r="F105" s="1" t="s">
        <v>2087</v>
      </c>
      <c r="G105" s="1">
        <v>1</v>
      </c>
      <c r="H105" s="1" t="e">
        <f>VLOOKUP(A105,'nom1'!$A$1:$G$1665,1,FALSE)</f>
        <v>#N/A</v>
      </c>
      <c r="I105" s="1" t="e">
        <f>VLOOKUP(A105,'nom2'!$A$1:$G$1665,1,FALSE)</f>
        <v>#N/A</v>
      </c>
      <c r="J105" s="1" t="e">
        <f>VLOOKUP(A105,'nom3'!$A$1:$G$1665,1,FALSE)</f>
        <v>#N/A</v>
      </c>
    </row>
    <row r="106" spans="1:10" x14ac:dyDescent="0.3">
      <c r="A106" s="1">
        <v>12912</v>
      </c>
      <c r="B106" s="1" t="s">
        <v>704</v>
      </c>
      <c r="C106" s="1" t="s">
        <v>2088</v>
      </c>
      <c r="D106" s="1" t="s">
        <v>704</v>
      </c>
      <c r="E106" s="1">
        <v>11490</v>
      </c>
      <c r="F106" s="1" t="s">
        <v>2125</v>
      </c>
      <c r="G106" s="1">
        <v>1</v>
      </c>
      <c r="H106" s="1" t="e">
        <f>VLOOKUP(A106,'nom1'!$A$1:$G$1665,1,FALSE)</f>
        <v>#N/A</v>
      </c>
      <c r="I106" s="1" t="e">
        <f>VLOOKUP(A106,'nom2'!$A$1:$G$1665,1,FALSE)</f>
        <v>#N/A</v>
      </c>
      <c r="J106" s="1" t="e">
        <f>VLOOKUP(A106,'nom3'!$A$1:$G$1665,1,FALSE)</f>
        <v>#N/A</v>
      </c>
    </row>
    <row r="107" spans="1:10" x14ac:dyDescent="0.3">
      <c r="A107" s="1">
        <v>13005</v>
      </c>
      <c r="B107" s="1" t="s">
        <v>849</v>
      </c>
      <c r="C107" s="1" t="s">
        <v>2164</v>
      </c>
      <c r="D107" s="1" t="s">
        <v>1727</v>
      </c>
      <c r="E107" s="1">
        <v>11689</v>
      </c>
      <c r="F107" s="1" t="s">
        <v>1728</v>
      </c>
      <c r="G107" s="1">
        <v>6.7670000000000003</v>
      </c>
      <c r="H107" s="1" t="e">
        <f>VLOOKUP(A107,'nom1'!$A$1:$G$1665,1,FALSE)</f>
        <v>#N/A</v>
      </c>
      <c r="I107" s="1" t="e">
        <f>VLOOKUP(A107,'nom2'!$A$1:$G$1665,1,FALSE)</f>
        <v>#N/A</v>
      </c>
      <c r="J107" s="1" t="e">
        <f>VLOOKUP(A107,'nom3'!$A$1:$G$1665,1,FALSE)</f>
        <v>#N/A</v>
      </c>
    </row>
    <row r="108" spans="1:10" x14ac:dyDescent="0.3">
      <c r="A108" s="1">
        <v>13005</v>
      </c>
      <c r="B108" s="1" t="s">
        <v>849</v>
      </c>
      <c r="C108" s="1" t="s">
        <v>2164</v>
      </c>
      <c r="E108" s="1">
        <v>226</v>
      </c>
      <c r="F108" s="1" t="s">
        <v>77</v>
      </c>
      <c r="G108" s="1">
        <v>-0.61699999999999999</v>
      </c>
      <c r="H108" s="1" t="e">
        <f>VLOOKUP(A108,'nom1'!$A$1:$G$1665,1,FALSE)</f>
        <v>#N/A</v>
      </c>
      <c r="I108" s="1" t="e">
        <f>VLOOKUP(A108,'nom2'!$A$1:$G$1665,1,FALSE)</f>
        <v>#N/A</v>
      </c>
      <c r="J108" s="1" t="e">
        <f>VLOOKUP(A108,'nom3'!$A$1:$G$1665,1,FALSE)</f>
        <v>#N/A</v>
      </c>
    </row>
    <row r="109" spans="1:10" x14ac:dyDescent="0.3">
      <c r="A109" s="1">
        <v>13626</v>
      </c>
      <c r="B109" s="1" t="s">
        <v>1811</v>
      </c>
      <c r="C109" s="1" t="s">
        <v>2105</v>
      </c>
      <c r="E109" s="1">
        <v>227</v>
      </c>
      <c r="F109" s="1" t="s">
        <v>92</v>
      </c>
      <c r="G109" s="1">
        <v>-0.26300000000000001</v>
      </c>
      <c r="H109" s="1" t="e">
        <f>VLOOKUP(A109,'nom1'!$A$1:$G$1665,1,FALSE)</f>
        <v>#N/A</v>
      </c>
      <c r="I109" s="1" t="e">
        <f>VLOOKUP(A109,'nom2'!$A$1:$G$1665,1,FALSE)</f>
        <v>#N/A</v>
      </c>
      <c r="J109" s="1" t="e">
        <f>VLOOKUP(A109,'nom3'!$A$1:$G$1665,1,FALSE)</f>
        <v>#N/A</v>
      </c>
    </row>
    <row r="110" spans="1:10" x14ac:dyDescent="0.3">
      <c r="A110" s="1">
        <v>13626</v>
      </c>
      <c r="B110" s="1" t="s">
        <v>1811</v>
      </c>
      <c r="C110" s="1" t="s">
        <v>2105</v>
      </c>
      <c r="D110" s="1" t="s">
        <v>2251</v>
      </c>
      <c r="E110" s="1">
        <v>13608</v>
      </c>
      <c r="F110" s="1" t="s">
        <v>2252</v>
      </c>
      <c r="G110" s="1">
        <v>0.35699999999999998</v>
      </c>
      <c r="H110" s="1" t="e">
        <f>VLOOKUP(A110,'nom1'!$A$1:$G$1665,1,FALSE)</f>
        <v>#N/A</v>
      </c>
      <c r="I110" s="1" t="e">
        <f>VLOOKUP(A110,'nom2'!$A$1:$G$1665,1,FALSE)</f>
        <v>#N/A</v>
      </c>
      <c r="J110" s="1" t="e">
        <f>VLOOKUP(A110,'nom3'!$A$1:$G$1665,1,FALSE)</f>
        <v>#N/A</v>
      </c>
    </row>
    <row r="111" spans="1:10" x14ac:dyDescent="0.3">
      <c r="A111" s="1">
        <v>13637</v>
      </c>
      <c r="B111" s="1" t="s">
        <v>1806</v>
      </c>
      <c r="C111" s="1" t="s">
        <v>2106</v>
      </c>
      <c r="E111" s="1">
        <v>227</v>
      </c>
      <c r="F111" s="1" t="s">
        <v>92</v>
      </c>
      <c r="G111" s="1">
        <v>-0.26300000000000001</v>
      </c>
      <c r="H111" s="1" t="e">
        <f>VLOOKUP(A111,'nom1'!$A$1:$G$1665,1,FALSE)</f>
        <v>#N/A</v>
      </c>
      <c r="I111" s="1" t="e">
        <f>VLOOKUP(A111,'nom2'!$A$1:$G$1665,1,FALSE)</f>
        <v>#N/A</v>
      </c>
      <c r="J111" s="1" t="e">
        <f>VLOOKUP(A111,'nom3'!$A$1:$G$1665,1,FALSE)</f>
        <v>#N/A</v>
      </c>
    </row>
    <row r="112" spans="1:10" x14ac:dyDescent="0.3">
      <c r="A112" s="1">
        <v>13637</v>
      </c>
      <c r="B112" s="1" t="s">
        <v>1806</v>
      </c>
      <c r="C112" s="1" t="s">
        <v>2106</v>
      </c>
      <c r="D112" s="1" t="s">
        <v>2251</v>
      </c>
      <c r="E112" s="1">
        <v>13608</v>
      </c>
      <c r="F112" s="1" t="s">
        <v>2252</v>
      </c>
      <c r="G112" s="1">
        <v>0.35699999999999998</v>
      </c>
      <c r="H112" s="1" t="e">
        <f>VLOOKUP(A112,'nom1'!$A$1:$G$1665,1,FALSE)</f>
        <v>#N/A</v>
      </c>
      <c r="I112" s="1" t="e">
        <f>VLOOKUP(A112,'nom2'!$A$1:$G$1665,1,FALSE)</f>
        <v>#N/A</v>
      </c>
      <c r="J112" s="1" t="e">
        <f>VLOOKUP(A112,'nom3'!$A$1:$G$1665,1,FALSE)</f>
        <v>#N/A</v>
      </c>
    </row>
    <row r="113" spans="1:10" x14ac:dyDescent="0.3">
      <c r="A113" s="1">
        <v>14055</v>
      </c>
      <c r="B113" s="1" t="s">
        <v>1545</v>
      </c>
      <c r="C113" s="1" t="s">
        <v>2102</v>
      </c>
      <c r="D113" s="1" t="s">
        <v>2253</v>
      </c>
      <c r="E113" s="1">
        <v>11867</v>
      </c>
      <c r="F113" s="1" t="s">
        <v>2254</v>
      </c>
      <c r="G113" s="1">
        <v>3.07</v>
      </c>
      <c r="H113" s="1" t="e">
        <f>VLOOKUP(A113,'nom1'!$A$1:$G$1665,1,FALSE)</f>
        <v>#N/A</v>
      </c>
      <c r="I113" s="1" t="e">
        <f>VLOOKUP(A113,'nom2'!$A$1:$G$1665,1,FALSE)</f>
        <v>#N/A</v>
      </c>
      <c r="J113" s="1" t="e">
        <f>VLOOKUP(A113,'nom3'!$A$1:$G$1665,1,FALSE)</f>
        <v>#N/A</v>
      </c>
    </row>
    <row r="114" spans="1:10" x14ac:dyDescent="0.3">
      <c r="A114" s="1">
        <v>14122</v>
      </c>
      <c r="B114" s="1" t="s">
        <v>935</v>
      </c>
      <c r="C114" s="1" t="s">
        <v>2121</v>
      </c>
      <c r="E114" s="1">
        <v>226</v>
      </c>
      <c r="F114" s="1" t="s">
        <v>77</v>
      </c>
      <c r="G114" s="1">
        <v>-0.93400000000000005</v>
      </c>
      <c r="H114" s="1" t="e">
        <f>VLOOKUP(A114,'nom1'!$A$1:$G$1665,1,FALSE)</f>
        <v>#N/A</v>
      </c>
      <c r="I114" s="1" t="e">
        <f>VLOOKUP(A114,'nom2'!$A$1:$G$1665,1,FALSE)</f>
        <v>#N/A</v>
      </c>
      <c r="J114" s="1" t="e">
        <f>VLOOKUP(A114,'nom3'!$A$1:$G$1665,1,FALSE)</f>
        <v>#N/A</v>
      </c>
    </row>
    <row r="115" spans="1:10" x14ac:dyDescent="0.3">
      <c r="A115" s="1">
        <v>14122</v>
      </c>
      <c r="B115" s="1" t="s">
        <v>935</v>
      </c>
      <c r="C115" s="1" t="s">
        <v>2121</v>
      </c>
      <c r="D115" s="1" t="s">
        <v>2255</v>
      </c>
      <c r="E115" s="1">
        <v>11875</v>
      </c>
      <c r="F115" s="1" t="s">
        <v>2256</v>
      </c>
      <c r="G115" s="1">
        <v>2.653</v>
      </c>
      <c r="H115" s="1" t="e">
        <f>VLOOKUP(A115,'nom1'!$A$1:$G$1665,1,FALSE)</f>
        <v>#N/A</v>
      </c>
      <c r="I115" s="1" t="e">
        <f>VLOOKUP(A115,'nom2'!$A$1:$G$1665,1,FALSE)</f>
        <v>#N/A</v>
      </c>
      <c r="J115" s="1" t="e">
        <f>VLOOKUP(A115,'nom3'!$A$1:$G$1665,1,FALSE)</f>
        <v>#N/A</v>
      </c>
    </row>
    <row r="116" spans="1:10" x14ac:dyDescent="0.3">
      <c r="A116" s="1">
        <v>14417</v>
      </c>
      <c r="B116" s="1" t="s">
        <v>855</v>
      </c>
      <c r="C116" s="1" t="s">
        <v>2165</v>
      </c>
      <c r="D116" s="1" t="s">
        <v>1727</v>
      </c>
      <c r="E116" s="1">
        <v>11689</v>
      </c>
      <c r="F116" s="1" t="s">
        <v>1728</v>
      </c>
      <c r="G116" s="1">
        <v>6.9749999999999996</v>
      </c>
      <c r="H116" s="1" t="e">
        <f>VLOOKUP(A116,'nom1'!$A$1:$G$1665,1,FALSE)</f>
        <v>#N/A</v>
      </c>
      <c r="I116" s="1" t="e">
        <f>VLOOKUP(A116,'nom2'!$A$1:$G$1665,1,FALSE)</f>
        <v>#N/A</v>
      </c>
      <c r="J116" s="1" t="e">
        <f>VLOOKUP(A116,'nom3'!$A$1:$G$1665,1,FALSE)</f>
        <v>#N/A</v>
      </c>
    </row>
    <row r="117" spans="1:10" x14ac:dyDescent="0.3">
      <c r="A117" s="1">
        <v>14417</v>
      </c>
      <c r="B117" s="1" t="s">
        <v>855</v>
      </c>
      <c r="C117" s="1" t="s">
        <v>2165</v>
      </c>
      <c r="E117" s="1">
        <v>226</v>
      </c>
      <c r="F117" s="1" t="s">
        <v>77</v>
      </c>
      <c r="G117" s="1">
        <v>-0.34399999999999997</v>
      </c>
      <c r="H117" s="1" t="e">
        <f>VLOOKUP(A117,'nom1'!$A$1:$G$1665,1,FALSE)</f>
        <v>#N/A</v>
      </c>
      <c r="I117" s="1" t="e">
        <f>VLOOKUP(A117,'nom2'!$A$1:$G$1665,1,FALSE)</f>
        <v>#N/A</v>
      </c>
      <c r="J117" s="1" t="e">
        <f>VLOOKUP(A117,'nom3'!$A$1:$G$1665,1,FALSE)</f>
        <v>#N/A</v>
      </c>
    </row>
    <row r="118" spans="1:10" x14ac:dyDescent="0.3">
      <c r="A118" s="1">
        <v>14418</v>
      </c>
      <c r="B118" s="1" t="s">
        <v>863</v>
      </c>
      <c r="C118" s="1" t="s">
        <v>2166</v>
      </c>
      <c r="E118" s="1">
        <v>227</v>
      </c>
      <c r="F118" s="1" t="s">
        <v>92</v>
      </c>
      <c r="G118" s="1">
        <v>-0.34399999999999997</v>
      </c>
      <c r="H118" s="1" t="e">
        <f>VLOOKUP(A118,'nom1'!$A$1:$G$1665,1,FALSE)</f>
        <v>#N/A</v>
      </c>
      <c r="I118" s="1" t="e">
        <f>VLOOKUP(A118,'nom2'!$A$1:$G$1665,1,FALSE)</f>
        <v>#N/A</v>
      </c>
      <c r="J118" s="1" t="e">
        <f>VLOOKUP(A118,'nom3'!$A$1:$G$1665,1,FALSE)</f>
        <v>#N/A</v>
      </c>
    </row>
    <row r="119" spans="1:10" x14ac:dyDescent="0.3">
      <c r="A119" s="1">
        <v>14418</v>
      </c>
      <c r="B119" s="1" t="s">
        <v>863</v>
      </c>
      <c r="C119" s="1" t="s">
        <v>2166</v>
      </c>
      <c r="D119" s="1" t="s">
        <v>1727</v>
      </c>
      <c r="E119" s="1">
        <v>11689</v>
      </c>
      <c r="F119" s="1" t="s">
        <v>1728</v>
      </c>
      <c r="G119" s="1">
        <v>6.9749999999999996</v>
      </c>
      <c r="H119" s="1" t="e">
        <f>VLOOKUP(A119,'nom1'!$A$1:$G$1665,1,FALSE)</f>
        <v>#N/A</v>
      </c>
      <c r="I119" s="1" t="e">
        <f>VLOOKUP(A119,'nom2'!$A$1:$G$1665,1,FALSE)</f>
        <v>#N/A</v>
      </c>
      <c r="J119" s="1" t="e">
        <f>VLOOKUP(A119,'nom3'!$A$1:$G$1665,1,FALSE)</f>
        <v>#N/A</v>
      </c>
    </row>
    <row r="120" spans="1:10" x14ac:dyDescent="0.3">
      <c r="A120" s="1">
        <v>14697</v>
      </c>
      <c r="B120" s="1" t="s">
        <v>1071</v>
      </c>
      <c r="C120" s="1" t="s">
        <v>2122</v>
      </c>
      <c r="D120" s="1" t="s">
        <v>2257</v>
      </c>
      <c r="E120" s="1">
        <v>14679</v>
      </c>
      <c r="F120" s="1" t="s">
        <v>2258</v>
      </c>
      <c r="G120" s="1">
        <v>0.41299999999999998</v>
      </c>
      <c r="H120" s="1" t="e">
        <f>VLOOKUP(A120,'nom1'!$A$1:$G$1665,1,FALSE)</f>
        <v>#N/A</v>
      </c>
      <c r="I120" s="1" t="e">
        <f>VLOOKUP(A120,'nom2'!$A$1:$G$1665,1,FALSE)</f>
        <v>#N/A</v>
      </c>
      <c r="J120" s="1" t="e">
        <f>VLOOKUP(A120,'nom3'!$A$1:$G$1665,1,FALSE)</f>
        <v>#N/A</v>
      </c>
    </row>
    <row r="121" spans="1:10" x14ac:dyDescent="0.3">
      <c r="A121" s="1">
        <v>15196</v>
      </c>
      <c r="B121" s="1" t="s">
        <v>1277</v>
      </c>
      <c r="C121" s="1" t="s">
        <v>2127</v>
      </c>
      <c r="D121" s="1" t="s">
        <v>1277</v>
      </c>
      <c r="E121" s="1">
        <v>14054</v>
      </c>
      <c r="F121" s="1" t="s">
        <v>2259</v>
      </c>
      <c r="G121" s="1">
        <v>1</v>
      </c>
      <c r="H121" s="1" t="e">
        <f>VLOOKUP(A121,'nom1'!$A$1:$G$1665,1,FALSE)</f>
        <v>#N/A</v>
      </c>
      <c r="I121" s="1" t="e">
        <f>VLOOKUP(A121,'nom2'!$A$1:$G$1665,1,FALSE)</f>
        <v>#N/A</v>
      </c>
      <c r="J121" s="1" t="e">
        <f>VLOOKUP(A121,'nom3'!$A$1:$G$1665,1,FALSE)</f>
        <v>#N/A</v>
      </c>
    </row>
    <row r="122" spans="1:10" x14ac:dyDescent="0.3">
      <c r="A122" s="1">
        <v>15196</v>
      </c>
      <c r="B122" s="1" t="s">
        <v>1277</v>
      </c>
      <c r="C122" s="1" t="s">
        <v>2127</v>
      </c>
      <c r="E122" s="1">
        <v>226</v>
      </c>
      <c r="F122" s="1" t="s">
        <v>77</v>
      </c>
      <c r="G122" s="1">
        <v>-2.9329999999999998</v>
      </c>
      <c r="H122" s="1" t="e">
        <f>VLOOKUP(A122,'nom1'!$A$1:$G$1665,1,FALSE)</f>
        <v>#N/A</v>
      </c>
      <c r="I122" s="1" t="e">
        <f>VLOOKUP(A122,'nom2'!$A$1:$G$1665,1,FALSE)</f>
        <v>#N/A</v>
      </c>
      <c r="J122" s="1" t="e">
        <f>VLOOKUP(A122,'nom3'!$A$1:$G$1665,1,FALSE)</f>
        <v>#N/A</v>
      </c>
    </row>
    <row r="123" spans="1:10" x14ac:dyDescent="0.3">
      <c r="A123" s="1">
        <v>15196</v>
      </c>
      <c r="B123" s="1" t="s">
        <v>1277</v>
      </c>
      <c r="C123" s="1" t="s">
        <v>2127</v>
      </c>
      <c r="D123" s="1" t="s">
        <v>1525</v>
      </c>
      <c r="E123" s="1">
        <v>15203</v>
      </c>
      <c r="F123" s="1" t="s">
        <v>2169</v>
      </c>
      <c r="G123" s="1">
        <v>-1</v>
      </c>
      <c r="H123" s="1" t="e">
        <f>VLOOKUP(A123,'nom1'!$A$1:$G$1665,1,FALSE)</f>
        <v>#N/A</v>
      </c>
      <c r="I123" s="1" t="e">
        <f>VLOOKUP(A123,'nom2'!$A$1:$G$1665,1,FALSE)</f>
        <v>#N/A</v>
      </c>
      <c r="J123" s="1" t="e">
        <f>VLOOKUP(A123,'nom3'!$A$1:$G$1665,1,FALSE)</f>
        <v>#N/A</v>
      </c>
    </row>
    <row r="124" spans="1:10" x14ac:dyDescent="0.3">
      <c r="A124" s="1">
        <v>15276</v>
      </c>
      <c r="B124" s="1" t="s">
        <v>1906</v>
      </c>
      <c r="C124" s="1" t="s">
        <v>2136</v>
      </c>
      <c r="D124" s="1" t="s">
        <v>2260</v>
      </c>
      <c r="E124" s="1">
        <v>15275</v>
      </c>
      <c r="F124" s="1" t="s">
        <v>2261</v>
      </c>
      <c r="G124" s="1">
        <v>5.4489999999999998</v>
      </c>
      <c r="H124" s="1" t="e">
        <f>VLOOKUP(A124,'nom1'!$A$1:$G$1665,1,FALSE)</f>
        <v>#N/A</v>
      </c>
      <c r="I124" s="1" t="e">
        <f>VLOOKUP(A124,'nom2'!$A$1:$G$1665,1,FALSE)</f>
        <v>#N/A</v>
      </c>
      <c r="J124" s="1" t="e">
        <f>VLOOKUP(A124,'nom3'!$A$1:$G$1665,1,FALSE)</f>
        <v>#N/A</v>
      </c>
    </row>
    <row r="125" spans="1:10" x14ac:dyDescent="0.3">
      <c r="A125" s="1">
        <v>15279</v>
      </c>
      <c r="B125" s="1" t="s">
        <v>1904</v>
      </c>
      <c r="C125" s="1" t="s">
        <v>2137</v>
      </c>
      <c r="D125" s="1" t="s">
        <v>2262</v>
      </c>
      <c r="E125" s="1">
        <v>15278</v>
      </c>
      <c r="F125" s="1" t="s">
        <v>2263</v>
      </c>
      <c r="G125" s="1">
        <v>5.4489999999999998</v>
      </c>
      <c r="H125" s="1" t="e">
        <f>VLOOKUP(A125,'nom1'!$A$1:$G$1665,1,FALSE)</f>
        <v>#N/A</v>
      </c>
      <c r="I125" s="1" t="e">
        <f>VLOOKUP(A125,'nom2'!$A$1:$G$1665,1,FALSE)</f>
        <v>#N/A</v>
      </c>
      <c r="J125" s="1" t="e">
        <f>VLOOKUP(A125,'nom3'!$A$1:$G$1665,1,FALSE)</f>
        <v>#N/A</v>
      </c>
    </row>
    <row r="126" spans="1:10" x14ac:dyDescent="0.3">
      <c r="A126" s="1">
        <v>15284</v>
      </c>
      <c r="B126" s="1" t="s">
        <v>1908</v>
      </c>
      <c r="C126" s="1" t="s">
        <v>2140</v>
      </c>
      <c r="D126" s="1" t="s">
        <v>2264</v>
      </c>
      <c r="E126" s="1">
        <v>15283</v>
      </c>
      <c r="F126" s="1" t="s">
        <v>2265</v>
      </c>
      <c r="G126" s="1">
        <v>22.984999999999999</v>
      </c>
      <c r="H126" s="1" t="e">
        <f>VLOOKUP(A126,'nom1'!$A$1:$G$1665,1,FALSE)</f>
        <v>#N/A</v>
      </c>
      <c r="I126" s="1" t="e">
        <f>VLOOKUP(A126,'nom2'!$A$1:$G$1665,1,FALSE)</f>
        <v>#N/A</v>
      </c>
      <c r="J126" s="1" t="e">
        <f>VLOOKUP(A126,'nom3'!$A$1:$G$1665,1,FALSE)</f>
        <v>#N/A</v>
      </c>
    </row>
    <row r="127" spans="1:10" x14ac:dyDescent="0.3">
      <c r="A127" s="1">
        <v>15353</v>
      </c>
      <c r="B127" s="1" t="s">
        <v>1410</v>
      </c>
      <c r="C127" s="1" t="s">
        <v>2155</v>
      </c>
      <c r="D127" s="1" t="s">
        <v>2266</v>
      </c>
      <c r="E127" s="1">
        <v>15352</v>
      </c>
      <c r="F127" s="1" t="s">
        <v>2267</v>
      </c>
      <c r="G127" s="1">
        <v>3.919</v>
      </c>
      <c r="H127" s="1" t="e">
        <f>VLOOKUP(A127,'nom1'!$A$1:$G$1665,1,FALSE)</f>
        <v>#N/A</v>
      </c>
      <c r="I127" s="1" t="e">
        <f>VLOOKUP(A127,'nom2'!$A$1:$G$1665,1,FALSE)</f>
        <v>#N/A</v>
      </c>
      <c r="J127" s="1" t="e">
        <f>VLOOKUP(A127,'nom3'!$A$1:$G$1665,1,FALSE)</f>
        <v>#N/A</v>
      </c>
    </row>
    <row r="128" spans="1:10" x14ac:dyDescent="0.3">
      <c r="A128" s="1">
        <v>15753</v>
      </c>
      <c r="B128" s="1" t="s">
        <v>1516</v>
      </c>
      <c r="C128" s="1" t="s">
        <v>2167</v>
      </c>
      <c r="D128" s="1" t="s">
        <v>2268</v>
      </c>
      <c r="E128" s="1">
        <v>11860</v>
      </c>
      <c r="F128" s="1" t="s">
        <v>2269</v>
      </c>
      <c r="G128" s="1">
        <v>1</v>
      </c>
      <c r="H128" s="1" t="e">
        <f>VLOOKUP(A128,'nom1'!$A$1:$G$1665,1,FALSE)</f>
        <v>#N/A</v>
      </c>
      <c r="I128" s="1" t="e">
        <f>VLOOKUP(A128,'nom2'!$A$1:$G$1665,1,FALSE)</f>
        <v>#N/A</v>
      </c>
      <c r="J128" s="1" t="e">
        <f>VLOOKUP(A128,'nom3'!$A$1:$G$1665,1,FALSE)</f>
        <v>#N/A</v>
      </c>
    </row>
    <row r="129" spans="1:10" x14ac:dyDescent="0.3">
      <c r="A129" s="1">
        <v>15753</v>
      </c>
      <c r="B129" s="1" t="s">
        <v>1516</v>
      </c>
      <c r="C129" s="1" t="s">
        <v>2167</v>
      </c>
      <c r="E129" s="1">
        <v>226</v>
      </c>
      <c r="F129" s="1" t="s">
        <v>77</v>
      </c>
      <c r="G129" s="1">
        <v>-1.4330000000000001</v>
      </c>
      <c r="H129" s="1" t="e">
        <f>VLOOKUP(A129,'nom1'!$A$1:$G$1665,1,FALSE)</f>
        <v>#N/A</v>
      </c>
      <c r="I129" s="1" t="e">
        <f>VLOOKUP(A129,'nom2'!$A$1:$G$1665,1,FALSE)</f>
        <v>#N/A</v>
      </c>
      <c r="J129" s="1" t="e">
        <f>VLOOKUP(A129,'nom3'!$A$1:$G$1665,1,FALSE)</f>
        <v>#N/A</v>
      </c>
    </row>
    <row r="130" spans="1:10" x14ac:dyDescent="0.3">
      <c r="A130" s="1">
        <v>15757</v>
      </c>
      <c r="B130" s="1" t="s">
        <v>1520</v>
      </c>
      <c r="C130" s="1" t="s">
        <v>2168</v>
      </c>
      <c r="E130" s="1">
        <v>226</v>
      </c>
      <c r="F130" s="1" t="s">
        <v>77</v>
      </c>
      <c r="G130" s="1">
        <v>-1.4330000000000001</v>
      </c>
      <c r="H130" s="1" t="e">
        <f>VLOOKUP(A130,'nom1'!$A$1:$G$1665,1,FALSE)</f>
        <v>#N/A</v>
      </c>
      <c r="I130" s="1" t="e">
        <f>VLOOKUP(A130,'nom2'!$A$1:$G$1665,1,FALSE)</f>
        <v>#N/A</v>
      </c>
      <c r="J130" s="1" t="e">
        <f>VLOOKUP(A130,'nom3'!$A$1:$G$1665,1,FALSE)</f>
        <v>#N/A</v>
      </c>
    </row>
    <row r="131" spans="1:10" x14ac:dyDescent="0.3">
      <c r="A131" s="1">
        <v>15757</v>
      </c>
      <c r="B131" s="1" t="s">
        <v>1520</v>
      </c>
      <c r="C131" s="1" t="s">
        <v>2168</v>
      </c>
      <c r="D131" s="1" t="s">
        <v>2268</v>
      </c>
      <c r="E131" s="1">
        <v>11860</v>
      </c>
      <c r="F131" s="1" t="s">
        <v>2269</v>
      </c>
      <c r="G131" s="1">
        <v>1</v>
      </c>
      <c r="H131" s="1" t="e">
        <f>VLOOKUP(A131,'nom1'!$A$1:$G$1665,1,FALSE)</f>
        <v>#N/A</v>
      </c>
      <c r="I131" s="1" t="e">
        <f>VLOOKUP(A131,'nom2'!$A$1:$G$1665,1,FALSE)</f>
        <v>#N/A</v>
      </c>
      <c r="J131" s="1" t="e">
        <f>VLOOKUP(A131,'nom3'!$A$1:$G$1665,1,FALSE)</f>
        <v>#N/A</v>
      </c>
    </row>
    <row r="132" spans="1:10" x14ac:dyDescent="0.3">
      <c r="A132" s="1">
        <v>15802</v>
      </c>
      <c r="B132" s="1" t="s">
        <v>1277</v>
      </c>
      <c r="C132" s="1" t="s">
        <v>2127</v>
      </c>
      <c r="D132" s="1" t="s">
        <v>1277</v>
      </c>
      <c r="E132" s="1">
        <v>14054</v>
      </c>
      <c r="F132" s="1" t="s">
        <v>2259</v>
      </c>
      <c r="G132" s="1">
        <v>1</v>
      </c>
      <c r="H132" s="1" t="e">
        <f>VLOOKUP(A132,'nom1'!$A$1:$G$1665,1,FALSE)</f>
        <v>#N/A</v>
      </c>
      <c r="I132" s="1" t="e">
        <f>VLOOKUP(A132,'nom2'!$A$1:$G$1665,1,FALSE)</f>
        <v>#N/A</v>
      </c>
      <c r="J132" s="1" t="e">
        <f>VLOOKUP(A132,'nom3'!$A$1:$G$1665,1,FALSE)</f>
        <v>#N/A</v>
      </c>
    </row>
    <row r="133" spans="1:10" x14ac:dyDescent="0.3">
      <c r="A133" s="1">
        <v>15802</v>
      </c>
      <c r="B133" s="1" t="s">
        <v>1277</v>
      </c>
      <c r="C133" s="1" t="s">
        <v>2127</v>
      </c>
      <c r="E133" s="1">
        <v>226</v>
      </c>
      <c r="F133" s="1" t="s">
        <v>77</v>
      </c>
      <c r="G133" s="1">
        <v>-2.9329999999999998</v>
      </c>
      <c r="H133" s="1" t="e">
        <f>VLOOKUP(A133,'nom1'!$A$1:$G$1665,1,FALSE)</f>
        <v>#N/A</v>
      </c>
      <c r="I133" s="1" t="e">
        <f>VLOOKUP(A133,'nom2'!$A$1:$G$1665,1,FALSE)</f>
        <v>#N/A</v>
      </c>
      <c r="J133" s="1" t="e">
        <f>VLOOKUP(A133,'nom3'!$A$1:$G$1665,1,FALSE)</f>
        <v>#N/A</v>
      </c>
    </row>
    <row r="134" spans="1:10" x14ac:dyDescent="0.3">
      <c r="A134" s="1">
        <v>15802</v>
      </c>
      <c r="B134" s="1" t="s">
        <v>1277</v>
      </c>
      <c r="C134" s="1" t="s">
        <v>2127</v>
      </c>
      <c r="D134" s="1" t="s">
        <v>1525</v>
      </c>
      <c r="E134" s="1">
        <v>15807</v>
      </c>
      <c r="F134" s="1" t="s">
        <v>2169</v>
      </c>
      <c r="G134" s="1">
        <v>-1</v>
      </c>
      <c r="H134" s="1" t="e">
        <f>VLOOKUP(A134,'nom1'!$A$1:$G$1665,1,FALSE)</f>
        <v>#N/A</v>
      </c>
      <c r="I134" s="1" t="e">
        <f>VLOOKUP(A134,'nom2'!$A$1:$G$1665,1,FALSE)</f>
        <v>#N/A</v>
      </c>
      <c r="J134" s="1" t="e">
        <f>VLOOKUP(A134,'nom3'!$A$1:$G$1665,1,FALSE)</f>
        <v>#N/A</v>
      </c>
    </row>
    <row r="135" spans="1:10" x14ac:dyDescent="0.3">
      <c r="A135" s="1">
        <v>15807</v>
      </c>
      <c r="B135" s="1" t="s">
        <v>1525</v>
      </c>
      <c r="C135" s="1" t="s">
        <v>2169</v>
      </c>
      <c r="D135" s="1" t="s">
        <v>1277</v>
      </c>
      <c r="E135" s="1">
        <v>15802</v>
      </c>
      <c r="F135" s="1" t="s">
        <v>2127</v>
      </c>
      <c r="G135" s="1">
        <v>-1</v>
      </c>
      <c r="H135" s="1" t="e">
        <f>VLOOKUP(A135,'nom1'!$A$1:$G$1665,1,FALSE)</f>
        <v>#N/A</v>
      </c>
      <c r="I135" s="1" t="e">
        <f>VLOOKUP(A135,'nom2'!$A$1:$G$1665,1,FALSE)</f>
        <v>#N/A</v>
      </c>
      <c r="J135" s="1" t="e">
        <f>VLOOKUP(A135,'nom3'!$A$1:$G$1665,1,FALSE)</f>
        <v>#N/A</v>
      </c>
    </row>
    <row r="136" spans="1:10" x14ac:dyDescent="0.3">
      <c r="A136" s="1">
        <v>15807</v>
      </c>
      <c r="B136" s="1" t="s">
        <v>1525</v>
      </c>
      <c r="C136" s="1" t="s">
        <v>2169</v>
      </c>
      <c r="E136" s="1">
        <v>226</v>
      </c>
      <c r="F136" s="1" t="s">
        <v>77</v>
      </c>
      <c r="G136" s="1">
        <v>-2.9329999999999998</v>
      </c>
      <c r="H136" s="1" t="e">
        <f>VLOOKUP(A136,'nom1'!$A$1:$G$1665,1,FALSE)</f>
        <v>#N/A</v>
      </c>
      <c r="I136" s="1" t="e">
        <f>VLOOKUP(A136,'nom2'!$A$1:$G$1665,1,FALSE)</f>
        <v>#N/A</v>
      </c>
      <c r="J136" s="1" t="e">
        <f>VLOOKUP(A136,'nom3'!$A$1:$G$1665,1,FALSE)</f>
        <v>#N/A</v>
      </c>
    </row>
    <row r="137" spans="1:10" x14ac:dyDescent="0.3">
      <c r="A137" s="1">
        <v>15807</v>
      </c>
      <c r="B137" s="1" t="s">
        <v>1525</v>
      </c>
      <c r="C137" s="1" t="s">
        <v>2169</v>
      </c>
      <c r="D137" s="1" t="s">
        <v>1277</v>
      </c>
      <c r="E137" s="1">
        <v>14054</v>
      </c>
      <c r="F137" s="1" t="s">
        <v>2259</v>
      </c>
      <c r="G137" s="1">
        <v>1</v>
      </c>
      <c r="H137" s="1" t="e">
        <f>VLOOKUP(A137,'nom1'!$A$1:$G$1665,1,FALSE)</f>
        <v>#N/A</v>
      </c>
      <c r="I137" s="1" t="e">
        <f>VLOOKUP(A137,'nom2'!$A$1:$G$1665,1,FALSE)</f>
        <v>#N/A</v>
      </c>
      <c r="J137" s="1" t="e">
        <f>VLOOKUP(A137,'nom3'!$A$1:$G$1665,1,FALSE)</f>
        <v>#N/A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BF6E1-CBA9-4455-893F-B2EC845035D0}">
  <sheetPr codeName="Feuil5"/>
  <dimension ref="A1:K41"/>
  <sheetViews>
    <sheetView workbookViewId="0"/>
  </sheetViews>
  <sheetFormatPr baseColWidth="10" defaultRowHeight="14.4" x14ac:dyDescent="0.3"/>
  <cols>
    <col min="1" max="1" width="8.21875" style="1" customWidth="1"/>
    <col min="2" max="2" width="19.88671875" style="1" bestFit="1" customWidth="1"/>
    <col min="3" max="3" width="42.5546875" style="1" bestFit="1" customWidth="1"/>
    <col min="4" max="4" width="21.5546875" style="1" bestFit="1" customWidth="1"/>
    <col min="5" max="5" width="11.5546875" style="1"/>
    <col min="6" max="6" width="43.88671875" style="1" bestFit="1" customWidth="1"/>
    <col min="7" max="8" width="11.5546875" style="1"/>
    <col min="9" max="11" width="12.21875" style="1" customWidth="1"/>
    <col min="12" max="16384" width="11.5546875" style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1965</v>
      </c>
      <c r="I1" s="1" t="s">
        <v>2291</v>
      </c>
      <c r="J1" s="1" t="s">
        <v>2296</v>
      </c>
      <c r="K1" s="1" t="s">
        <v>2297</v>
      </c>
    </row>
    <row r="2" spans="1:11" x14ac:dyDescent="0.3">
      <c r="A2" s="1">
        <v>2907</v>
      </c>
      <c r="B2" s="1" t="s">
        <v>2170</v>
      </c>
      <c r="C2" s="1" t="s">
        <v>2171</v>
      </c>
      <c r="D2" s="1" t="s">
        <v>2270</v>
      </c>
      <c r="E2" s="1">
        <v>3754</v>
      </c>
      <c r="F2" s="1" t="s">
        <v>2271</v>
      </c>
      <c r="G2" s="1">
        <v>2.7949999999999999</v>
      </c>
      <c r="H2" s="1" t="e">
        <f>VLOOKUP(A2,'nom1'!$A$1:$G$1665,1,FALSE)</f>
        <v>#N/A</v>
      </c>
      <c r="I2" s="1" t="e">
        <f>VLOOKUP(A2,'nom2'!$A$1:$G$1665,1,FALSE)</f>
        <v>#N/A</v>
      </c>
      <c r="J2" s="1" t="e">
        <f>VLOOKUP(A2,'nom3'!$A$1:$G$1665,1,FALSE)</f>
        <v>#N/A</v>
      </c>
      <c r="K2" s="1" t="e">
        <f>VLOOKUP(A2,'nom4'!$A$1:$G$1665,1,FALSE)</f>
        <v>#N/A</v>
      </c>
    </row>
    <row r="3" spans="1:11" x14ac:dyDescent="0.3">
      <c r="A3" s="1">
        <v>2914</v>
      </c>
      <c r="B3" s="1" t="s">
        <v>1782</v>
      </c>
      <c r="C3" s="1" t="s">
        <v>2200</v>
      </c>
      <c r="D3" s="1" t="s">
        <v>2028</v>
      </c>
      <c r="E3" s="1">
        <v>4314</v>
      </c>
      <c r="F3" s="1" t="s">
        <v>2272</v>
      </c>
      <c r="G3" s="1">
        <v>4.5570000000000004</v>
      </c>
      <c r="H3" s="1" t="e">
        <f>VLOOKUP(A3,'nom1'!$A$1:$G$1665,1,FALSE)</f>
        <v>#N/A</v>
      </c>
      <c r="I3" s="1" t="e">
        <f>VLOOKUP(A3,'nom2'!$A$1:$G$1665,1,FALSE)</f>
        <v>#N/A</v>
      </c>
      <c r="J3" s="1" t="e">
        <f>VLOOKUP(A3,'nom3'!$A$1:$G$1665,1,FALSE)</f>
        <v>#N/A</v>
      </c>
      <c r="K3" s="1" t="e">
        <f>VLOOKUP(A3,'nom4'!$A$1:$G$1665,1,FALSE)</f>
        <v>#N/A</v>
      </c>
    </row>
    <row r="4" spans="1:11" x14ac:dyDescent="0.3">
      <c r="A4" s="1">
        <v>2916</v>
      </c>
      <c r="B4" s="1" t="s">
        <v>1788</v>
      </c>
      <c r="C4" s="1" t="s">
        <v>2191</v>
      </c>
      <c r="D4" s="1" t="s">
        <v>2030</v>
      </c>
      <c r="E4" s="1">
        <v>4313</v>
      </c>
      <c r="F4" s="1" t="s">
        <v>2031</v>
      </c>
      <c r="G4" s="1">
        <v>1.107</v>
      </c>
      <c r="H4" s="1" t="e">
        <f>VLOOKUP(A4,'nom1'!$A$1:$G$1665,1,FALSE)</f>
        <v>#N/A</v>
      </c>
      <c r="I4" s="1" t="e">
        <f>VLOOKUP(A4,'nom2'!$A$1:$G$1665,1,FALSE)</f>
        <v>#N/A</v>
      </c>
      <c r="J4" s="1" t="e">
        <f>VLOOKUP(A4,'nom3'!$A$1:$G$1665,1,FALSE)</f>
        <v>#N/A</v>
      </c>
      <c r="K4" s="1" t="e">
        <f>VLOOKUP(A4,'nom4'!$A$1:$G$1665,1,FALSE)</f>
        <v>#N/A</v>
      </c>
    </row>
    <row r="5" spans="1:11" x14ac:dyDescent="0.3">
      <c r="A5" s="1">
        <v>10342</v>
      </c>
      <c r="B5" s="1" t="s">
        <v>2203</v>
      </c>
      <c r="C5" s="1" t="s">
        <v>2204</v>
      </c>
      <c r="D5" s="1" t="s">
        <v>2273</v>
      </c>
      <c r="E5" s="1">
        <v>10282</v>
      </c>
      <c r="F5" s="1" t="s">
        <v>2274</v>
      </c>
      <c r="G5" s="1">
        <v>1.256</v>
      </c>
      <c r="H5" s="1" t="e">
        <f>VLOOKUP(A5,'nom1'!$A$1:$G$1665,1,FALSE)</f>
        <v>#N/A</v>
      </c>
      <c r="I5" s="1" t="e">
        <f>VLOOKUP(A5,'nom2'!$A$1:$G$1665,1,FALSE)</f>
        <v>#N/A</v>
      </c>
      <c r="J5" s="1" t="e">
        <f>VLOOKUP(A5,'nom3'!$A$1:$G$1665,1,FALSE)</f>
        <v>#N/A</v>
      </c>
      <c r="K5" s="1" t="e">
        <f>VLOOKUP(A5,'nom4'!$A$1:$G$1665,1,FALSE)</f>
        <v>#N/A</v>
      </c>
    </row>
    <row r="6" spans="1:11" x14ac:dyDescent="0.3">
      <c r="A6" s="1">
        <v>10342</v>
      </c>
      <c r="B6" s="1" t="s">
        <v>2203</v>
      </c>
      <c r="C6" s="1" t="s">
        <v>2204</v>
      </c>
      <c r="E6" s="1">
        <v>226</v>
      </c>
      <c r="F6" s="1" t="s">
        <v>77</v>
      </c>
      <c r="G6" s="1">
        <v>-0.61599999999999999</v>
      </c>
      <c r="H6" s="1" t="e">
        <f>VLOOKUP(A6,'nom1'!$A$1:$G$1665,1,FALSE)</f>
        <v>#N/A</v>
      </c>
      <c r="I6" s="1" t="e">
        <f>VLOOKUP(A6,'nom2'!$A$1:$G$1665,1,FALSE)</f>
        <v>#N/A</v>
      </c>
      <c r="J6" s="1" t="e">
        <f>VLOOKUP(A6,'nom3'!$A$1:$G$1665,1,FALSE)</f>
        <v>#N/A</v>
      </c>
      <c r="K6" s="1" t="e">
        <f>VLOOKUP(A6,'nom4'!$A$1:$G$1665,1,FALSE)</f>
        <v>#N/A</v>
      </c>
    </row>
    <row r="7" spans="1:11" x14ac:dyDescent="0.3">
      <c r="A7" s="1">
        <v>10344</v>
      </c>
      <c r="B7" s="1" t="s">
        <v>2042</v>
      </c>
      <c r="C7" s="1" t="s">
        <v>2208</v>
      </c>
      <c r="E7" s="1">
        <v>227</v>
      </c>
      <c r="F7" s="1" t="s">
        <v>92</v>
      </c>
      <c r="G7" s="1">
        <v>-0.313</v>
      </c>
      <c r="H7" s="1" t="e">
        <f>VLOOKUP(A7,'nom1'!$A$1:$G$1665,1,FALSE)</f>
        <v>#N/A</v>
      </c>
      <c r="I7" s="1" t="e">
        <f>VLOOKUP(A7,'nom2'!$A$1:$G$1665,1,FALSE)</f>
        <v>#N/A</v>
      </c>
      <c r="J7" s="1" t="e">
        <f>VLOOKUP(A7,'nom3'!$A$1:$G$1665,1,FALSE)</f>
        <v>#N/A</v>
      </c>
      <c r="K7" s="1" t="e">
        <f>VLOOKUP(A7,'nom4'!$A$1:$G$1665,1,FALSE)</f>
        <v>#N/A</v>
      </c>
    </row>
    <row r="8" spans="1:11" x14ac:dyDescent="0.3">
      <c r="A8" s="1">
        <v>10344</v>
      </c>
      <c r="B8" s="1" t="s">
        <v>2042</v>
      </c>
      <c r="C8" s="1" t="s">
        <v>2208</v>
      </c>
      <c r="D8" s="1" t="s">
        <v>2040</v>
      </c>
      <c r="E8" s="1">
        <v>10352</v>
      </c>
      <c r="F8" s="1" t="s">
        <v>2214</v>
      </c>
      <c r="G8" s="1">
        <v>-1</v>
      </c>
      <c r="H8" s="1" t="e">
        <f>VLOOKUP(A8,'nom1'!$A$1:$G$1665,1,FALSE)</f>
        <v>#N/A</v>
      </c>
      <c r="I8" s="1" t="e">
        <f>VLOOKUP(A8,'nom2'!$A$1:$G$1665,1,FALSE)</f>
        <v>#N/A</v>
      </c>
      <c r="J8" s="1" t="e">
        <f>VLOOKUP(A8,'nom3'!$A$1:$G$1665,1,FALSE)</f>
        <v>#N/A</v>
      </c>
      <c r="K8" s="1" t="e">
        <f>VLOOKUP(A8,'nom4'!$A$1:$G$1665,1,FALSE)</f>
        <v>#N/A</v>
      </c>
    </row>
    <row r="9" spans="1:11" x14ac:dyDescent="0.3">
      <c r="A9" s="1">
        <v>10344</v>
      </c>
      <c r="B9" s="1" t="s">
        <v>2042</v>
      </c>
      <c r="C9" s="1" t="s">
        <v>2208</v>
      </c>
      <c r="D9" s="1" t="s">
        <v>2275</v>
      </c>
      <c r="E9" s="1">
        <v>10395</v>
      </c>
      <c r="F9" s="1" t="s">
        <v>2276</v>
      </c>
      <c r="G9" s="1">
        <v>0.98099999999999998</v>
      </c>
      <c r="H9" s="1" t="e">
        <f>VLOOKUP(A9,'nom1'!$A$1:$G$1665,1,FALSE)</f>
        <v>#N/A</v>
      </c>
      <c r="I9" s="1" t="e">
        <f>VLOOKUP(A9,'nom2'!$A$1:$G$1665,1,FALSE)</f>
        <v>#N/A</v>
      </c>
      <c r="J9" s="1" t="e">
        <f>VLOOKUP(A9,'nom3'!$A$1:$G$1665,1,FALSE)</f>
        <v>#N/A</v>
      </c>
      <c r="K9" s="1" t="e">
        <f>VLOOKUP(A9,'nom4'!$A$1:$G$1665,1,FALSE)</f>
        <v>#N/A</v>
      </c>
    </row>
    <row r="10" spans="1:11" x14ac:dyDescent="0.3">
      <c r="A10" s="1">
        <v>10345</v>
      </c>
      <c r="B10" s="1" t="s">
        <v>1629</v>
      </c>
      <c r="C10" s="1" t="s">
        <v>2207</v>
      </c>
      <c r="D10" s="1" t="s">
        <v>1634</v>
      </c>
      <c r="E10" s="1">
        <v>10353</v>
      </c>
      <c r="F10" s="1" t="s">
        <v>2213</v>
      </c>
      <c r="G10" s="1">
        <v>-1</v>
      </c>
      <c r="H10" s="1" t="e">
        <f>VLOOKUP(A10,'nom1'!$A$1:$G$1665,1,FALSE)</f>
        <v>#N/A</v>
      </c>
      <c r="I10" s="1" t="e">
        <f>VLOOKUP(A10,'nom2'!$A$1:$G$1665,1,FALSE)</f>
        <v>#N/A</v>
      </c>
      <c r="J10" s="1" t="e">
        <f>VLOOKUP(A10,'nom3'!$A$1:$G$1665,1,FALSE)</f>
        <v>#N/A</v>
      </c>
      <c r="K10" s="1" t="e">
        <f>VLOOKUP(A10,'nom4'!$A$1:$G$1665,1,FALSE)</f>
        <v>#N/A</v>
      </c>
    </row>
    <row r="11" spans="1:11" x14ac:dyDescent="0.3">
      <c r="A11" s="1">
        <v>10345</v>
      </c>
      <c r="B11" s="1" t="s">
        <v>1629</v>
      </c>
      <c r="C11" s="1" t="s">
        <v>2207</v>
      </c>
      <c r="D11" s="1" t="s">
        <v>2277</v>
      </c>
      <c r="E11" s="1">
        <v>10283</v>
      </c>
      <c r="F11" s="1" t="s">
        <v>2278</v>
      </c>
      <c r="G11" s="1">
        <v>0.98099999999999998</v>
      </c>
      <c r="H11" s="1" t="e">
        <f>VLOOKUP(A11,'nom1'!$A$1:$G$1665,1,FALSE)</f>
        <v>#N/A</v>
      </c>
      <c r="I11" s="1" t="e">
        <f>VLOOKUP(A11,'nom2'!$A$1:$G$1665,1,FALSE)</f>
        <v>#N/A</v>
      </c>
      <c r="J11" s="1" t="e">
        <f>VLOOKUP(A11,'nom3'!$A$1:$G$1665,1,FALSE)</f>
        <v>#N/A</v>
      </c>
      <c r="K11" s="1" t="e">
        <f>VLOOKUP(A11,'nom4'!$A$1:$G$1665,1,FALSE)</f>
        <v>#N/A</v>
      </c>
    </row>
    <row r="12" spans="1:11" x14ac:dyDescent="0.3">
      <c r="A12" s="1">
        <v>10345</v>
      </c>
      <c r="B12" s="1" t="s">
        <v>1629</v>
      </c>
      <c r="C12" s="1" t="s">
        <v>2207</v>
      </c>
      <c r="E12" s="1">
        <v>227</v>
      </c>
      <c r="F12" s="1" t="s">
        <v>92</v>
      </c>
      <c r="G12" s="1">
        <v>-0.28499999999999998</v>
      </c>
      <c r="H12" s="1" t="e">
        <f>VLOOKUP(A12,'nom1'!$A$1:$G$1665,1,FALSE)</f>
        <v>#N/A</v>
      </c>
      <c r="I12" s="1" t="e">
        <f>VLOOKUP(A12,'nom2'!$A$1:$G$1665,1,FALSE)</f>
        <v>#N/A</v>
      </c>
      <c r="J12" s="1" t="e">
        <f>VLOOKUP(A12,'nom3'!$A$1:$G$1665,1,FALSE)</f>
        <v>#N/A</v>
      </c>
      <c r="K12" s="1" t="e">
        <f>VLOOKUP(A12,'nom4'!$A$1:$G$1665,1,FALSE)</f>
        <v>#N/A</v>
      </c>
    </row>
    <row r="13" spans="1:11" x14ac:dyDescent="0.3">
      <c r="A13" s="1">
        <v>10349</v>
      </c>
      <c r="B13" s="1" t="s">
        <v>2209</v>
      </c>
      <c r="C13" s="1" t="s">
        <v>2210</v>
      </c>
      <c r="D13" s="1" t="s">
        <v>2279</v>
      </c>
      <c r="E13" s="1">
        <v>10396</v>
      </c>
      <c r="F13" s="1" t="s">
        <v>2280</v>
      </c>
      <c r="G13" s="1">
        <v>1.121</v>
      </c>
      <c r="H13" s="1" t="e">
        <f>VLOOKUP(A13,'nom1'!$A$1:$G$1665,1,FALSE)</f>
        <v>#N/A</v>
      </c>
      <c r="I13" s="1" t="e">
        <f>VLOOKUP(A13,'nom2'!$A$1:$G$1665,1,FALSE)</f>
        <v>#N/A</v>
      </c>
      <c r="J13" s="1" t="e">
        <f>VLOOKUP(A13,'nom3'!$A$1:$G$1665,1,FALSE)</f>
        <v>#N/A</v>
      </c>
      <c r="K13" s="1" t="e">
        <f>VLOOKUP(A13,'nom4'!$A$1:$G$1665,1,FALSE)</f>
        <v>#N/A</v>
      </c>
    </row>
    <row r="14" spans="1:11" x14ac:dyDescent="0.3">
      <c r="A14" s="1">
        <v>10349</v>
      </c>
      <c r="B14" s="1" t="s">
        <v>2209</v>
      </c>
      <c r="C14" s="1" t="s">
        <v>2210</v>
      </c>
      <c r="E14" s="1">
        <v>227</v>
      </c>
      <c r="F14" s="1" t="s">
        <v>92</v>
      </c>
      <c r="G14" s="1">
        <v>-0.46600000000000003</v>
      </c>
      <c r="H14" s="1" t="e">
        <f>VLOOKUP(A14,'nom1'!$A$1:$G$1665,1,FALSE)</f>
        <v>#N/A</v>
      </c>
      <c r="I14" s="1" t="e">
        <f>VLOOKUP(A14,'nom2'!$A$1:$G$1665,1,FALSE)</f>
        <v>#N/A</v>
      </c>
      <c r="J14" s="1" t="e">
        <f>VLOOKUP(A14,'nom3'!$A$1:$G$1665,1,FALSE)</f>
        <v>#N/A</v>
      </c>
      <c r="K14" s="1" t="e">
        <f>VLOOKUP(A14,'nom4'!$A$1:$G$1665,1,FALSE)</f>
        <v>#N/A</v>
      </c>
    </row>
    <row r="15" spans="1:11" x14ac:dyDescent="0.3">
      <c r="A15" s="1">
        <v>10352</v>
      </c>
      <c r="B15" s="1" t="s">
        <v>2040</v>
      </c>
      <c r="C15" s="1" t="s">
        <v>2214</v>
      </c>
      <c r="D15" s="1" t="s">
        <v>2275</v>
      </c>
      <c r="E15" s="1">
        <v>10395</v>
      </c>
      <c r="F15" s="1" t="s">
        <v>2276</v>
      </c>
      <c r="G15" s="1">
        <v>0.98099999999999998</v>
      </c>
      <c r="H15" s="1" t="e">
        <f>VLOOKUP(A15,'nom1'!$A$1:$G$1665,1,FALSE)</f>
        <v>#N/A</v>
      </c>
      <c r="I15" s="1" t="e">
        <f>VLOOKUP(A15,'nom2'!$A$1:$G$1665,1,FALSE)</f>
        <v>#N/A</v>
      </c>
      <c r="J15" s="1" t="e">
        <f>VLOOKUP(A15,'nom3'!$A$1:$G$1665,1,FALSE)</f>
        <v>#N/A</v>
      </c>
      <c r="K15" s="1" t="e">
        <f>VLOOKUP(A15,'nom4'!$A$1:$G$1665,1,FALSE)</f>
        <v>#N/A</v>
      </c>
    </row>
    <row r="16" spans="1:11" x14ac:dyDescent="0.3">
      <c r="A16" s="1">
        <v>10352</v>
      </c>
      <c r="B16" s="1" t="s">
        <v>2040</v>
      </c>
      <c r="C16" s="1" t="s">
        <v>2214</v>
      </c>
      <c r="D16" s="1" t="s">
        <v>2042</v>
      </c>
      <c r="E16" s="1">
        <v>10344</v>
      </c>
      <c r="F16" s="1" t="s">
        <v>2208</v>
      </c>
      <c r="G16" s="1">
        <v>-1</v>
      </c>
      <c r="H16" s="1" t="e">
        <f>VLOOKUP(A16,'nom1'!$A$1:$G$1665,1,FALSE)</f>
        <v>#N/A</v>
      </c>
      <c r="I16" s="1" t="e">
        <f>VLOOKUP(A16,'nom2'!$A$1:$G$1665,1,FALSE)</f>
        <v>#N/A</v>
      </c>
      <c r="J16" s="1" t="e">
        <f>VLOOKUP(A16,'nom3'!$A$1:$G$1665,1,FALSE)</f>
        <v>#N/A</v>
      </c>
      <c r="K16" s="1" t="e">
        <f>VLOOKUP(A16,'nom4'!$A$1:$G$1665,1,FALSE)</f>
        <v>#N/A</v>
      </c>
    </row>
    <row r="17" spans="1:11" x14ac:dyDescent="0.3">
      <c r="A17" s="1">
        <v>10352</v>
      </c>
      <c r="B17" s="1" t="s">
        <v>2040</v>
      </c>
      <c r="C17" s="1" t="s">
        <v>2214</v>
      </c>
      <c r="E17" s="1">
        <v>227</v>
      </c>
      <c r="F17" s="1" t="s">
        <v>92</v>
      </c>
      <c r="G17" s="1">
        <v>-0.313</v>
      </c>
      <c r="H17" s="1" t="e">
        <f>VLOOKUP(A17,'nom1'!$A$1:$G$1665,1,FALSE)</f>
        <v>#N/A</v>
      </c>
      <c r="I17" s="1" t="e">
        <f>VLOOKUP(A17,'nom2'!$A$1:$G$1665,1,FALSE)</f>
        <v>#N/A</v>
      </c>
      <c r="J17" s="1" t="e">
        <f>VLOOKUP(A17,'nom3'!$A$1:$G$1665,1,FALSE)</f>
        <v>#N/A</v>
      </c>
      <c r="K17" s="1" t="e">
        <f>VLOOKUP(A17,'nom4'!$A$1:$G$1665,1,FALSE)</f>
        <v>#N/A</v>
      </c>
    </row>
    <row r="18" spans="1:11" x14ac:dyDescent="0.3">
      <c r="A18" s="1">
        <v>10353</v>
      </c>
      <c r="B18" s="1" t="s">
        <v>1634</v>
      </c>
      <c r="C18" s="1" t="s">
        <v>2213</v>
      </c>
      <c r="D18" s="1" t="s">
        <v>1629</v>
      </c>
      <c r="E18" s="1">
        <v>10345</v>
      </c>
      <c r="F18" s="1" t="s">
        <v>2207</v>
      </c>
      <c r="G18" s="1">
        <v>-1</v>
      </c>
      <c r="H18" s="1" t="e">
        <f>VLOOKUP(A18,'nom1'!$A$1:$G$1665,1,FALSE)</f>
        <v>#N/A</v>
      </c>
      <c r="I18" s="1" t="e">
        <f>VLOOKUP(A18,'nom2'!$A$1:$G$1665,1,FALSE)</f>
        <v>#N/A</v>
      </c>
      <c r="J18" s="1" t="e">
        <f>VLOOKUP(A18,'nom3'!$A$1:$G$1665,1,FALSE)</f>
        <v>#N/A</v>
      </c>
      <c r="K18" s="1" t="e">
        <f>VLOOKUP(A18,'nom4'!$A$1:$G$1665,1,FALSE)</f>
        <v>#N/A</v>
      </c>
    </row>
    <row r="19" spans="1:11" x14ac:dyDescent="0.3">
      <c r="A19" s="1">
        <v>10353</v>
      </c>
      <c r="B19" s="1" t="s">
        <v>1634</v>
      </c>
      <c r="C19" s="1" t="s">
        <v>2213</v>
      </c>
      <c r="D19" s="1" t="s">
        <v>2277</v>
      </c>
      <c r="E19" s="1">
        <v>10283</v>
      </c>
      <c r="F19" s="1" t="s">
        <v>2278</v>
      </c>
      <c r="G19" s="1">
        <v>0.98099999999999998</v>
      </c>
      <c r="H19" s="1" t="e">
        <f>VLOOKUP(A19,'nom1'!$A$1:$G$1665,1,FALSE)</f>
        <v>#N/A</v>
      </c>
      <c r="I19" s="1" t="e">
        <f>VLOOKUP(A19,'nom2'!$A$1:$G$1665,1,FALSE)</f>
        <v>#N/A</v>
      </c>
      <c r="J19" s="1" t="e">
        <f>VLOOKUP(A19,'nom3'!$A$1:$G$1665,1,FALSE)</f>
        <v>#N/A</v>
      </c>
      <c r="K19" s="1" t="e">
        <f>VLOOKUP(A19,'nom4'!$A$1:$G$1665,1,FALSE)</f>
        <v>#N/A</v>
      </c>
    </row>
    <row r="20" spans="1:11" x14ac:dyDescent="0.3">
      <c r="A20" s="1">
        <v>10353</v>
      </c>
      <c r="B20" s="1" t="s">
        <v>1634</v>
      </c>
      <c r="C20" s="1" t="s">
        <v>2213</v>
      </c>
      <c r="E20" s="1">
        <v>227</v>
      </c>
      <c r="F20" s="1" t="s">
        <v>92</v>
      </c>
      <c r="G20" s="1">
        <v>-0.28499999999999998</v>
      </c>
      <c r="H20" s="1" t="e">
        <f>VLOOKUP(A20,'nom1'!$A$1:$G$1665,1,FALSE)</f>
        <v>#N/A</v>
      </c>
      <c r="I20" s="1" t="e">
        <f>VLOOKUP(A20,'nom2'!$A$1:$G$1665,1,FALSE)</f>
        <v>#N/A</v>
      </c>
      <c r="J20" s="1" t="e">
        <f>VLOOKUP(A20,'nom3'!$A$1:$G$1665,1,FALSE)</f>
        <v>#N/A</v>
      </c>
      <c r="K20" s="1" t="e">
        <f>VLOOKUP(A20,'nom4'!$A$1:$G$1665,1,FALSE)</f>
        <v>#N/A</v>
      </c>
    </row>
    <row r="21" spans="1:11" x14ac:dyDescent="0.3">
      <c r="A21" s="1">
        <v>10545</v>
      </c>
      <c r="B21" s="1" t="s">
        <v>1626</v>
      </c>
      <c r="C21" s="1" t="s">
        <v>2215</v>
      </c>
      <c r="D21" s="1" t="s">
        <v>2222</v>
      </c>
      <c r="E21" s="1">
        <v>10735</v>
      </c>
      <c r="F21" s="1" t="s">
        <v>2281</v>
      </c>
      <c r="G21" s="1">
        <v>3.802</v>
      </c>
      <c r="H21" s="1" t="e">
        <f>VLOOKUP(A21,'nom1'!$A$1:$G$1665,1,FALSE)</f>
        <v>#N/A</v>
      </c>
      <c r="I21" s="1" t="e">
        <f>VLOOKUP(A21,'nom2'!$A$1:$G$1665,1,FALSE)</f>
        <v>#N/A</v>
      </c>
      <c r="J21" s="1" t="e">
        <f>VLOOKUP(A21,'nom3'!$A$1:$G$1665,1,FALSE)</f>
        <v>#N/A</v>
      </c>
      <c r="K21" s="1" t="e">
        <f>VLOOKUP(A21,'nom4'!$A$1:$G$1665,1,FALSE)</f>
        <v>#N/A</v>
      </c>
    </row>
    <row r="22" spans="1:11" x14ac:dyDescent="0.3">
      <c r="A22" s="1">
        <v>10545</v>
      </c>
      <c r="B22" s="1" t="s">
        <v>1626</v>
      </c>
      <c r="C22" s="1" t="s">
        <v>2215</v>
      </c>
      <c r="E22" s="1">
        <v>227</v>
      </c>
      <c r="F22" s="1" t="s">
        <v>92</v>
      </c>
      <c r="G22" s="1">
        <v>-0.32200000000000001</v>
      </c>
      <c r="H22" s="1" t="e">
        <f>VLOOKUP(A22,'nom1'!$A$1:$G$1665,1,FALSE)</f>
        <v>#N/A</v>
      </c>
      <c r="I22" s="1" t="e">
        <f>VLOOKUP(A22,'nom2'!$A$1:$G$1665,1,FALSE)</f>
        <v>#N/A</v>
      </c>
      <c r="J22" s="1" t="e">
        <f>VLOOKUP(A22,'nom3'!$A$1:$G$1665,1,FALSE)</f>
        <v>#N/A</v>
      </c>
      <c r="K22" s="1" t="e">
        <f>VLOOKUP(A22,'nom4'!$A$1:$G$1665,1,FALSE)</f>
        <v>#N/A</v>
      </c>
    </row>
    <row r="23" spans="1:11" x14ac:dyDescent="0.3">
      <c r="A23" s="1">
        <v>10737</v>
      </c>
      <c r="B23" s="1" t="s">
        <v>2203</v>
      </c>
      <c r="C23" s="1" t="s">
        <v>2224</v>
      </c>
      <c r="D23" s="1" t="s">
        <v>2273</v>
      </c>
      <c r="E23" s="1">
        <v>10282</v>
      </c>
      <c r="F23" s="1" t="s">
        <v>2274</v>
      </c>
      <c r="G23" s="1">
        <v>1.256</v>
      </c>
      <c r="H23" s="1" t="e">
        <f>VLOOKUP(A23,'nom1'!$A$1:$G$1665,1,FALSE)</f>
        <v>#N/A</v>
      </c>
      <c r="I23" s="1" t="e">
        <f>VLOOKUP(A23,'nom2'!$A$1:$G$1665,1,FALSE)</f>
        <v>#N/A</v>
      </c>
      <c r="J23" s="1" t="e">
        <f>VLOOKUP(A23,'nom3'!$A$1:$G$1665,1,FALSE)</f>
        <v>#N/A</v>
      </c>
      <c r="K23" s="1" t="e">
        <f>VLOOKUP(A23,'nom4'!$A$1:$G$1665,1,FALSE)</f>
        <v>#N/A</v>
      </c>
    </row>
    <row r="24" spans="1:11" x14ac:dyDescent="0.3">
      <c r="A24" s="1">
        <v>10737</v>
      </c>
      <c r="B24" s="1" t="s">
        <v>2203</v>
      </c>
      <c r="C24" s="1" t="s">
        <v>2224</v>
      </c>
      <c r="E24" s="1">
        <v>227</v>
      </c>
      <c r="F24" s="1" t="s">
        <v>92</v>
      </c>
      <c r="G24" s="1">
        <v>-0.61599999999999999</v>
      </c>
      <c r="H24" s="1" t="e">
        <f>VLOOKUP(A24,'nom1'!$A$1:$G$1665,1,FALSE)</f>
        <v>#N/A</v>
      </c>
      <c r="I24" s="1" t="e">
        <f>VLOOKUP(A24,'nom2'!$A$1:$G$1665,1,FALSE)</f>
        <v>#N/A</v>
      </c>
      <c r="J24" s="1" t="e">
        <f>VLOOKUP(A24,'nom3'!$A$1:$G$1665,1,FALSE)</f>
        <v>#N/A</v>
      </c>
      <c r="K24" s="1" t="e">
        <f>VLOOKUP(A24,'nom4'!$A$1:$G$1665,1,FALSE)</f>
        <v>#N/A</v>
      </c>
    </row>
    <row r="25" spans="1:11" x14ac:dyDescent="0.3">
      <c r="A25" s="1">
        <v>10740</v>
      </c>
      <c r="B25" s="1" t="s">
        <v>2209</v>
      </c>
      <c r="C25" s="1" t="s">
        <v>2225</v>
      </c>
      <c r="D25" s="1" t="s">
        <v>2279</v>
      </c>
      <c r="E25" s="1">
        <v>10396</v>
      </c>
      <c r="F25" s="1" t="s">
        <v>2280</v>
      </c>
      <c r="G25" s="1">
        <v>1.121</v>
      </c>
      <c r="H25" s="1" t="e">
        <f>VLOOKUP(A25,'nom1'!$A$1:$G$1665,1,FALSE)</f>
        <v>#N/A</v>
      </c>
      <c r="I25" s="1" t="e">
        <f>VLOOKUP(A25,'nom2'!$A$1:$G$1665,1,FALSE)</f>
        <v>#N/A</v>
      </c>
      <c r="J25" s="1" t="e">
        <f>VLOOKUP(A25,'nom3'!$A$1:$G$1665,1,FALSE)</f>
        <v>#N/A</v>
      </c>
      <c r="K25" s="1" t="e">
        <f>VLOOKUP(A25,'nom4'!$A$1:$G$1665,1,FALSE)</f>
        <v>#N/A</v>
      </c>
    </row>
    <row r="26" spans="1:11" x14ac:dyDescent="0.3">
      <c r="A26" s="1">
        <v>10740</v>
      </c>
      <c r="B26" s="1" t="s">
        <v>2209</v>
      </c>
      <c r="C26" s="1" t="s">
        <v>2225</v>
      </c>
      <c r="E26" s="1">
        <v>227</v>
      </c>
      <c r="F26" s="1" t="s">
        <v>92</v>
      </c>
      <c r="G26" s="1">
        <v>-0.46600000000000003</v>
      </c>
      <c r="H26" s="1" t="e">
        <f>VLOOKUP(A26,'nom1'!$A$1:$G$1665,1,FALSE)</f>
        <v>#N/A</v>
      </c>
      <c r="I26" s="1" t="e">
        <f>VLOOKUP(A26,'nom2'!$A$1:$G$1665,1,FALSE)</f>
        <v>#N/A</v>
      </c>
      <c r="J26" s="1" t="e">
        <f>VLOOKUP(A26,'nom3'!$A$1:$G$1665,1,FALSE)</f>
        <v>#N/A</v>
      </c>
      <c r="K26" s="1" t="e">
        <f>VLOOKUP(A26,'nom4'!$A$1:$G$1665,1,FALSE)</f>
        <v>#N/A</v>
      </c>
    </row>
    <row r="27" spans="1:11" x14ac:dyDescent="0.3">
      <c r="A27" s="1">
        <v>10983</v>
      </c>
      <c r="B27" s="1" t="s">
        <v>1626</v>
      </c>
      <c r="C27" s="1" t="s">
        <v>2215</v>
      </c>
      <c r="E27" s="1">
        <v>226</v>
      </c>
      <c r="F27" s="1" t="s">
        <v>77</v>
      </c>
      <c r="G27" s="1">
        <v>-0.02</v>
      </c>
      <c r="H27" s="1" t="e">
        <f>VLOOKUP(A27,'nom1'!$A$1:$G$1665,1,FALSE)</f>
        <v>#N/A</v>
      </c>
      <c r="I27" s="1" t="e">
        <f>VLOOKUP(A27,'nom2'!$A$1:$G$1665,1,FALSE)</f>
        <v>#N/A</v>
      </c>
      <c r="J27" s="1" t="e">
        <f>VLOOKUP(A27,'nom3'!$A$1:$G$1665,1,FALSE)</f>
        <v>#N/A</v>
      </c>
      <c r="K27" s="1" t="e">
        <f>VLOOKUP(A27,'nom4'!$A$1:$G$1665,1,FALSE)</f>
        <v>#N/A</v>
      </c>
    </row>
    <row r="28" spans="1:11" x14ac:dyDescent="0.3">
      <c r="A28" s="1">
        <v>10983</v>
      </c>
      <c r="B28" s="1" t="s">
        <v>1626</v>
      </c>
      <c r="C28" s="1" t="s">
        <v>2215</v>
      </c>
      <c r="D28" s="1" t="s">
        <v>1626</v>
      </c>
      <c r="E28" s="1">
        <v>10982</v>
      </c>
      <c r="F28" s="1" t="s">
        <v>2282</v>
      </c>
      <c r="G28" s="1">
        <v>1</v>
      </c>
      <c r="H28" s="1" t="e">
        <f>VLOOKUP(A28,'nom1'!$A$1:$G$1665,1,FALSE)</f>
        <v>#N/A</v>
      </c>
      <c r="I28" s="1" t="e">
        <f>VLOOKUP(A28,'nom2'!$A$1:$G$1665,1,FALSE)</f>
        <v>#N/A</v>
      </c>
      <c r="J28" s="1" t="e">
        <f>VLOOKUP(A28,'nom3'!$A$1:$G$1665,1,FALSE)</f>
        <v>#N/A</v>
      </c>
      <c r="K28" s="1" t="e">
        <f>VLOOKUP(A28,'nom4'!$A$1:$G$1665,1,FALSE)</f>
        <v>#N/A</v>
      </c>
    </row>
    <row r="29" spans="1:11" x14ac:dyDescent="0.3">
      <c r="A29" s="1">
        <v>10991</v>
      </c>
      <c r="B29" s="1" t="s">
        <v>1626</v>
      </c>
      <c r="C29" s="1" t="s">
        <v>2229</v>
      </c>
      <c r="E29" s="1">
        <v>226</v>
      </c>
      <c r="F29" s="1" t="s">
        <v>77</v>
      </c>
      <c r="G29" s="1">
        <v>-0.217</v>
      </c>
      <c r="H29" s="1" t="e">
        <f>VLOOKUP(A29,'nom1'!$A$1:$G$1665,1,FALSE)</f>
        <v>#N/A</v>
      </c>
      <c r="I29" s="1" t="e">
        <f>VLOOKUP(A29,'nom2'!$A$1:$G$1665,1,FALSE)</f>
        <v>#N/A</v>
      </c>
      <c r="J29" s="1" t="e">
        <f>VLOOKUP(A29,'nom3'!$A$1:$G$1665,1,FALSE)</f>
        <v>#N/A</v>
      </c>
      <c r="K29" s="1" t="e">
        <f>VLOOKUP(A29,'nom4'!$A$1:$G$1665,1,FALSE)</f>
        <v>#N/A</v>
      </c>
    </row>
    <row r="30" spans="1:11" x14ac:dyDescent="0.3">
      <c r="A30" s="1">
        <v>10991</v>
      </c>
      <c r="B30" s="1" t="s">
        <v>1626</v>
      </c>
      <c r="C30" s="1" t="s">
        <v>2229</v>
      </c>
      <c r="D30" s="1" t="s">
        <v>2222</v>
      </c>
      <c r="E30" s="1">
        <v>10990</v>
      </c>
      <c r="F30" s="1" t="s">
        <v>2223</v>
      </c>
      <c r="G30" s="1">
        <v>2.8250000000000002</v>
      </c>
      <c r="H30" s="1" t="e">
        <f>VLOOKUP(A30,'nom1'!$A$1:$G$1665,1,FALSE)</f>
        <v>#N/A</v>
      </c>
      <c r="I30" s="1" t="e">
        <f>VLOOKUP(A30,'nom2'!$A$1:$G$1665,1,FALSE)</f>
        <v>#N/A</v>
      </c>
      <c r="J30" s="1" t="e">
        <f>VLOOKUP(A30,'nom3'!$A$1:$G$1665,1,FALSE)</f>
        <v>#N/A</v>
      </c>
      <c r="K30" s="1" t="e">
        <f>VLOOKUP(A30,'nom4'!$A$1:$G$1665,1,FALSE)</f>
        <v>#N/A</v>
      </c>
    </row>
    <row r="31" spans="1:11" x14ac:dyDescent="0.3">
      <c r="A31" s="1">
        <v>11022</v>
      </c>
      <c r="B31" s="1" t="s">
        <v>2203</v>
      </c>
      <c r="C31" s="1" t="s">
        <v>2238</v>
      </c>
      <c r="D31" s="1" t="s">
        <v>2273</v>
      </c>
      <c r="E31" s="1">
        <v>10282</v>
      </c>
      <c r="F31" s="1" t="s">
        <v>2274</v>
      </c>
      <c r="G31" s="1">
        <v>1.256</v>
      </c>
      <c r="H31" s="1" t="e">
        <f>VLOOKUP(A31,'nom1'!$A$1:$G$1665,1,FALSE)</f>
        <v>#N/A</v>
      </c>
      <c r="I31" s="1" t="e">
        <f>VLOOKUP(A31,'nom2'!$A$1:$G$1665,1,FALSE)</f>
        <v>#N/A</v>
      </c>
      <c r="J31" s="1" t="e">
        <f>VLOOKUP(A31,'nom3'!$A$1:$G$1665,1,FALSE)</f>
        <v>#N/A</v>
      </c>
      <c r="K31" s="1" t="e">
        <f>VLOOKUP(A31,'nom4'!$A$1:$G$1665,1,FALSE)</f>
        <v>#N/A</v>
      </c>
    </row>
    <row r="32" spans="1:11" x14ac:dyDescent="0.3">
      <c r="A32" s="1">
        <v>11022</v>
      </c>
      <c r="B32" s="1" t="s">
        <v>2203</v>
      </c>
      <c r="C32" s="1" t="s">
        <v>2238</v>
      </c>
      <c r="E32" s="1">
        <v>226</v>
      </c>
      <c r="F32" s="1" t="s">
        <v>77</v>
      </c>
      <c r="G32" s="1">
        <v>-0.61599999999999999</v>
      </c>
      <c r="H32" s="1" t="e">
        <f>VLOOKUP(A32,'nom1'!$A$1:$G$1665,1,FALSE)</f>
        <v>#N/A</v>
      </c>
      <c r="I32" s="1" t="e">
        <f>VLOOKUP(A32,'nom2'!$A$1:$G$1665,1,FALSE)</f>
        <v>#N/A</v>
      </c>
      <c r="J32" s="1" t="e">
        <f>VLOOKUP(A32,'nom3'!$A$1:$G$1665,1,FALSE)</f>
        <v>#N/A</v>
      </c>
      <c r="K32" s="1" t="e">
        <f>VLOOKUP(A32,'nom4'!$A$1:$G$1665,1,FALSE)</f>
        <v>#N/A</v>
      </c>
    </row>
    <row r="33" spans="1:11" x14ac:dyDescent="0.3">
      <c r="A33" s="1">
        <v>11860</v>
      </c>
      <c r="B33" s="1" t="s">
        <v>2268</v>
      </c>
      <c r="C33" s="1" t="s">
        <v>2269</v>
      </c>
      <c r="D33" s="1" t="s">
        <v>2283</v>
      </c>
      <c r="E33" s="1">
        <v>13827</v>
      </c>
      <c r="F33" s="1" t="s">
        <v>2284</v>
      </c>
      <c r="G33" s="1">
        <v>3.5830000000000002</v>
      </c>
      <c r="H33" s="1" t="e">
        <f>VLOOKUP(A33,'nom1'!$A$1:$G$1665,1,FALSE)</f>
        <v>#N/A</v>
      </c>
      <c r="I33" s="1" t="e">
        <f>VLOOKUP(A33,'nom2'!$A$1:$G$1665,1,FALSE)</f>
        <v>#N/A</v>
      </c>
      <c r="J33" s="1" t="e">
        <f>VLOOKUP(A33,'nom3'!$A$1:$G$1665,1,FALSE)</f>
        <v>#N/A</v>
      </c>
      <c r="K33" s="1" t="e">
        <f>VLOOKUP(A33,'nom4'!$A$1:$G$1665,1,FALSE)</f>
        <v>#N/A</v>
      </c>
    </row>
    <row r="34" spans="1:11" x14ac:dyDescent="0.3">
      <c r="A34" s="1">
        <v>12071</v>
      </c>
      <c r="B34" s="1" t="s">
        <v>2247</v>
      </c>
      <c r="C34" s="1" t="s">
        <v>2248</v>
      </c>
      <c r="D34" s="1" t="s">
        <v>2209</v>
      </c>
      <c r="E34" s="1">
        <v>10740</v>
      </c>
      <c r="F34" s="1" t="s">
        <v>2225</v>
      </c>
      <c r="G34" s="1">
        <v>1</v>
      </c>
      <c r="H34" s="1" t="e">
        <f>VLOOKUP(A34,'nom1'!$A$1:$G$1665,1,FALSE)</f>
        <v>#N/A</v>
      </c>
      <c r="I34" s="1" t="e">
        <f>VLOOKUP(A34,'nom2'!$A$1:$G$1665,1,FALSE)</f>
        <v>#N/A</v>
      </c>
      <c r="J34" s="1" t="e">
        <f>VLOOKUP(A34,'nom3'!$A$1:$G$1665,1,FALSE)</f>
        <v>#N/A</v>
      </c>
      <c r="K34" s="1" t="e">
        <f>VLOOKUP(A34,'nom4'!$A$1:$G$1665,1,FALSE)</f>
        <v>#N/A</v>
      </c>
    </row>
    <row r="35" spans="1:11" x14ac:dyDescent="0.3">
      <c r="A35" s="1">
        <v>12071</v>
      </c>
      <c r="B35" s="1" t="s">
        <v>2247</v>
      </c>
      <c r="C35" s="1" t="s">
        <v>2248</v>
      </c>
      <c r="D35" s="1" t="s">
        <v>2211</v>
      </c>
      <c r="E35" s="1">
        <v>10339</v>
      </c>
      <c r="F35" s="1" t="s">
        <v>2212</v>
      </c>
      <c r="G35" s="1">
        <v>1</v>
      </c>
      <c r="H35" s="1" t="e">
        <f>VLOOKUP(A35,'nom1'!$A$1:$G$1665,1,FALSE)</f>
        <v>#N/A</v>
      </c>
      <c r="I35" s="1" t="e">
        <f>VLOOKUP(A35,'nom2'!$A$1:$G$1665,1,FALSE)</f>
        <v>#N/A</v>
      </c>
      <c r="J35" s="1" t="e">
        <f>VLOOKUP(A35,'nom3'!$A$1:$G$1665,1,FALSE)</f>
        <v>#N/A</v>
      </c>
      <c r="K35" s="1" t="e">
        <f>VLOOKUP(A35,'nom4'!$A$1:$G$1665,1,FALSE)</f>
        <v>#N/A</v>
      </c>
    </row>
    <row r="36" spans="1:11" x14ac:dyDescent="0.3">
      <c r="A36" s="1">
        <v>14054</v>
      </c>
      <c r="B36" s="1" t="s">
        <v>1277</v>
      </c>
      <c r="C36" s="1" t="s">
        <v>2259</v>
      </c>
      <c r="D36" s="1" t="s">
        <v>2285</v>
      </c>
      <c r="E36" s="1">
        <v>13826</v>
      </c>
      <c r="F36" s="1" t="s">
        <v>2286</v>
      </c>
      <c r="G36" s="1">
        <v>7.2329999999999997</v>
      </c>
      <c r="H36" s="1" t="e">
        <f>VLOOKUP(A36,'nom1'!$A$1:$G$1665,1,FALSE)</f>
        <v>#N/A</v>
      </c>
      <c r="I36" s="1" t="e">
        <f>VLOOKUP(A36,'nom2'!$A$1:$G$1665,1,FALSE)</f>
        <v>#N/A</v>
      </c>
      <c r="J36" s="1" t="e">
        <f>VLOOKUP(A36,'nom3'!$A$1:$G$1665,1,FALSE)</f>
        <v>#N/A</v>
      </c>
      <c r="K36" s="1" t="e">
        <f>VLOOKUP(A36,'nom4'!$A$1:$G$1665,1,FALSE)</f>
        <v>#N/A</v>
      </c>
    </row>
    <row r="37" spans="1:11" x14ac:dyDescent="0.3">
      <c r="A37" s="1">
        <v>15203</v>
      </c>
      <c r="B37" s="1" t="s">
        <v>1525</v>
      </c>
      <c r="C37" s="1" t="s">
        <v>2169</v>
      </c>
      <c r="D37" s="1" t="s">
        <v>1277</v>
      </c>
      <c r="E37" s="1">
        <v>14054</v>
      </c>
      <c r="F37" s="1" t="s">
        <v>2259</v>
      </c>
      <c r="G37" s="1">
        <v>1</v>
      </c>
      <c r="H37" s="1" t="e">
        <f>VLOOKUP(A37,'nom1'!$A$1:$G$1665,1,FALSE)</f>
        <v>#N/A</v>
      </c>
      <c r="I37" s="1" t="e">
        <f>VLOOKUP(A37,'nom2'!$A$1:$G$1665,1,FALSE)</f>
        <v>#N/A</v>
      </c>
      <c r="J37" s="1" t="e">
        <f>VLOOKUP(A37,'nom3'!$A$1:$G$1665,1,FALSE)</f>
        <v>#N/A</v>
      </c>
      <c r="K37" s="1" t="e">
        <f>VLOOKUP(A37,'nom4'!$A$1:$G$1665,1,FALSE)</f>
        <v>#N/A</v>
      </c>
    </row>
    <row r="38" spans="1:11" x14ac:dyDescent="0.3">
      <c r="A38" s="1">
        <v>15203</v>
      </c>
      <c r="B38" s="1" t="s">
        <v>1525</v>
      </c>
      <c r="C38" s="1" t="s">
        <v>2169</v>
      </c>
      <c r="E38" s="1">
        <v>226</v>
      </c>
      <c r="F38" s="1" t="s">
        <v>77</v>
      </c>
      <c r="G38" s="1">
        <v>-2.9329999999999998</v>
      </c>
      <c r="H38" s="1" t="e">
        <f>VLOOKUP(A38,'nom1'!$A$1:$G$1665,1,FALSE)</f>
        <v>#N/A</v>
      </c>
      <c r="I38" s="1" t="e">
        <f>VLOOKUP(A38,'nom2'!$A$1:$G$1665,1,FALSE)</f>
        <v>#N/A</v>
      </c>
      <c r="J38" s="1" t="e">
        <f>VLOOKUP(A38,'nom3'!$A$1:$G$1665,1,FALSE)</f>
        <v>#N/A</v>
      </c>
      <c r="K38" s="1" t="e">
        <f>VLOOKUP(A38,'nom4'!$A$1:$G$1665,1,FALSE)</f>
        <v>#N/A</v>
      </c>
    </row>
    <row r="39" spans="1:11" x14ac:dyDescent="0.3">
      <c r="A39" s="1">
        <v>15203</v>
      </c>
      <c r="B39" s="1" t="s">
        <v>1525</v>
      </c>
      <c r="C39" s="1" t="s">
        <v>2169</v>
      </c>
      <c r="D39" s="1" t="s">
        <v>1277</v>
      </c>
      <c r="E39" s="1">
        <v>15196</v>
      </c>
      <c r="F39" s="1" t="s">
        <v>2127</v>
      </c>
      <c r="G39" s="1">
        <v>-1</v>
      </c>
      <c r="H39" s="1" t="e">
        <f>VLOOKUP(A39,'nom1'!$A$1:$G$1665,1,FALSE)</f>
        <v>#N/A</v>
      </c>
      <c r="I39" s="1" t="e">
        <f>VLOOKUP(A39,'nom2'!$A$1:$G$1665,1,FALSE)</f>
        <v>#N/A</v>
      </c>
      <c r="J39" s="1" t="e">
        <f>VLOOKUP(A39,'nom3'!$A$1:$G$1665,1,FALSE)</f>
        <v>#N/A</v>
      </c>
      <c r="K39" s="1" t="e">
        <f>VLOOKUP(A39,'nom4'!$A$1:$G$1665,1,FALSE)</f>
        <v>#N/A</v>
      </c>
    </row>
    <row r="40" spans="1:11" x14ac:dyDescent="0.3">
      <c r="A40" s="1">
        <v>15442</v>
      </c>
      <c r="B40" s="1" t="s">
        <v>899</v>
      </c>
      <c r="C40" s="1" t="s">
        <v>2246</v>
      </c>
      <c r="D40" s="1" t="s">
        <v>2285</v>
      </c>
      <c r="E40" s="1">
        <v>13826</v>
      </c>
      <c r="F40" s="1" t="s">
        <v>2286</v>
      </c>
      <c r="G40" s="1">
        <v>2.9950000000000001</v>
      </c>
      <c r="H40" s="1" t="e">
        <f>VLOOKUP(A40,'nom1'!$A$1:$G$1665,1,FALSE)</f>
        <v>#N/A</v>
      </c>
      <c r="I40" s="1" t="e">
        <f>VLOOKUP(A40,'nom2'!$A$1:$G$1665,1,FALSE)</f>
        <v>#N/A</v>
      </c>
      <c r="J40" s="1" t="e">
        <f>VLOOKUP(A40,'nom3'!$A$1:$G$1665,1,FALSE)</f>
        <v>#N/A</v>
      </c>
      <c r="K40" s="1" t="e">
        <f>VLOOKUP(A40,'nom4'!$A$1:$G$1665,1,FALSE)</f>
        <v>#N/A</v>
      </c>
    </row>
    <row r="41" spans="1:11" x14ac:dyDescent="0.3">
      <c r="A41" s="1">
        <v>15460</v>
      </c>
      <c r="B41" s="1" t="s">
        <v>899</v>
      </c>
      <c r="C41" s="1" t="s">
        <v>2245</v>
      </c>
      <c r="D41" s="1" t="s">
        <v>2285</v>
      </c>
      <c r="E41" s="1">
        <v>13826</v>
      </c>
      <c r="F41" s="1" t="s">
        <v>2286</v>
      </c>
      <c r="G41" s="1">
        <v>5.9909999999999997</v>
      </c>
      <c r="H41" s="1" t="e">
        <f>VLOOKUP(A41,'nom1'!$A$1:$G$1665,1,FALSE)</f>
        <v>#N/A</v>
      </c>
      <c r="I41" s="1" t="e">
        <f>VLOOKUP(A41,'nom2'!$A$1:$G$1665,1,FALSE)</f>
        <v>#N/A</v>
      </c>
      <c r="J41" s="1" t="e">
        <f>VLOOKUP(A41,'nom3'!$A$1:$G$1665,1,FALSE)</f>
        <v>#N/A</v>
      </c>
      <c r="K41" s="1" t="e">
        <f>VLOOKUP(A41,'nom4'!$A$1:$G$1665,1,FALSE)</f>
        <v>#N/A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6EF7-82C3-42F0-B570-6715C2D26675}">
  <sheetPr codeName="Feuil6"/>
  <dimension ref="A1:L9"/>
  <sheetViews>
    <sheetView workbookViewId="0">
      <selection activeCell="E17" sqref="E17"/>
    </sheetView>
  </sheetViews>
  <sheetFormatPr baseColWidth="10" defaultRowHeight="14.4" x14ac:dyDescent="0.3"/>
  <cols>
    <col min="1" max="1" width="11.5546875" style="1"/>
    <col min="2" max="2" width="21.44140625" style="1" bestFit="1" customWidth="1"/>
    <col min="3" max="3" width="40.5546875" style="1" bestFit="1" customWidth="1"/>
    <col min="4" max="4" width="21.5546875" style="1" bestFit="1" customWidth="1"/>
    <col min="5" max="5" width="11.5546875" style="1"/>
    <col min="6" max="6" width="42.109375" style="1" bestFit="1" customWidth="1"/>
    <col min="7" max="8" width="11.5546875" style="1"/>
    <col min="9" max="12" width="12.21875" style="1" customWidth="1"/>
    <col min="13" max="16384" width="11.5546875" style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1965</v>
      </c>
      <c r="I1" s="1" t="s">
        <v>2291</v>
      </c>
      <c r="J1" s="1" t="s">
        <v>2296</v>
      </c>
      <c r="K1" s="1" t="s">
        <v>2297</v>
      </c>
      <c r="L1" s="1" t="s">
        <v>2298</v>
      </c>
    </row>
    <row r="2" spans="1:12" x14ac:dyDescent="0.3">
      <c r="A2" s="1">
        <v>3754</v>
      </c>
      <c r="B2" s="1" t="s">
        <v>2270</v>
      </c>
      <c r="C2" s="1" t="s">
        <v>2271</v>
      </c>
      <c r="H2" s="1" t="e">
        <f>VLOOKUP(A2,'nom1'!$A$1:$G$1665,1,FALSE)</f>
        <v>#N/A</v>
      </c>
      <c r="I2" s="1" t="e">
        <f>VLOOKUP(A2,'nom2'!$A$1:$G$1665,1,FALSE)</f>
        <v>#N/A</v>
      </c>
      <c r="J2" s="1" t="e">
        <f>VLOOKUP(A2,'nom3'!$A$1:$G$1665,1,FALSE)</f>
        <v>#N/A</v>
      </c>
      <c r="K2" s="1" t="e">
        <f>VLOOKUP(A2,'nom4'!$A$1:$G$1665,1,FALSE)</f>
        <v>#N/A</v>
      </c>
      <c r="L2" s="1" t="e">
        <f>VLOOKUP(A2,'nom5'!$A$1:$G$1665,1,FALSE)</f>
        <v>#N/A</v>
      </c>
    </row>
    <row r="3" spans="1:12" x14ac:dyDescent="0.3">
      <c r="A3" s="1">
        <v>4313</v>
      </c>
      <c r="B3" s="1" t="s">
        <v>2030</v>
      </c>
      <c r="C3" s="1" t="s">
        <v>2031</v>
      </c>
      <c r="H3" s="1" t="e">
        <f>VLOOKUP(A3,'nom1'!$A$1:$G$1665,1,FALSE)</f>
        <v>#N/A</v>
      </c>
      <c r="I3" s="1" t="e">
        <f>VLOOKUP(A3,'nom2'!$A$1:$G$1665,1,FALSE)</f>
        <v>#N/A</v>
      </c>
      <c r="J3" s="1" t="e">
        <f>VLOOKUP(A3,'nom3'!$A$1:$G$1665,1,FALSE)</f>
        <v>#N/A</v>
      </c>
      <c r="K3" s="1" t="e">
        <f>VLOOKUP(A3,'nom4'!$A$1:$G$1665,1,FALSE)</f>
        <v>#N/A</v>
      </c>
      <c r="L3" s="1" t="e">
        <f>VLOOKUP(A3,'nom5'!$A$1:$G$1665,1,FALSE)</f>
        <v>#N/A</v>
      </c>
    </row>
    <row r="4" spans="1:12" x14ac:dyDescent="0.3">
      <c r="A4" s="1">
        <v>4314</v>
      </c>
      <c r="B4" s="1" t="s">
        <v>2028</v>
      </c>
      <c r="C4" s="1" t="s">
        <v>2272</v>
      </c>
      <c r="H4" s="1" t="e">
        <f>VLOOKUP(A4,'nom1'!$A$1:$G$1665,1,FALSE)</f>
        <v>#N/A</v>
      </c>
      <c r="I4" s="1" t="e">
        <f>VLOOKUP(A4,'nom2'!$A$1:$G$1665,1,FALSE)</f>
        <v>#N/A</v>
      </c>
      <c r="J4" s="1" t="e">
        <f>VLOOKUP(A4,'nom3'!$A$1:$G$1665,1,FALSE)</f>
        <v>#N/A</v>
      </c>
      <c r="K4" s="1" t="e">
        <f>VLOOKUP(A4,'nom4'!$A$1:$G$1665,1,FALSE)</f>
        <v>#N/A</v>
      </c>
      <c r="L4" s="1" t="e">
        <f>VLOOKUP(A4,'nom5'!$A$1:$G$1665,1,FALSE)</f>
        <v>#N/A</v>
      </c>
    </row>
    <row r="5" spans="1:12" x14ac:dyDescent="0.3">
      <c r="A5" s="1">
        <v>10282</v>
      </c>
      <c r="B5" s="1" t="s">
        <v>2273</v>
      </c>
      <c r="C5" s="1" t="s">
        <v>2274</v>
      </c>
      <c r="H5" s="1" t="e">
        <f>VLOOKUP(A5,'nom1'!$A$1:$G$1665,1,FALSE)</f>
        <v>#N/A</v>
      </c>
      <c r="I5" s="1" t="e">
        <f>VLOOKUP(A5,'nom2'!$A$1:$G$1665,1,FALSE)</f>
        <v>#N/A</v>
      </c>
      <c r="J5" s="1" t="e">
        <f>VLOOKUP(A5,'nom3'!$A$1:$G$1665,1,FALSE)</f>
        <v>#N/A</v>
      </c>
      <c r="K5" s="1" t="e">
        <f>VLOOKUP(A5,'nom4'!$A$1:$G$1665,1,FALSE)</f>
        <v>#N/A</v>
      </c>
      <c r="L5" s="1" t="e">
        <f>VLOOKUP(A5,'nom5'!$A$1:$G$1665,1,FALSE)</f>
        <v>#N/A</v>
      </c>
    </row>
    <row r="6" spans="1:12" x14ac:dyDescent="0.3">
      <c r="A6" s="1">
        <v>10283</v>
      </c>
      <c r="B6" s="1" t="s">
        <v>2277</v>
      </c>
      <c r="C6" s="1" t="s">
        <v>2278</v>
      </c>
      <c r="H6" s="1" t="e">
        <f>VLOOKUP(A6,'nom1'!$A$1:$G$1665,1,FALSE)</f>
        <v>#N/A</v>
      </c>
      <c r="I6" s="1" t="e">
        <f>VLOOKUP(A6,'nom2'!$A$1:$G$1665,1,FALSE)</f>
        <v>#N/A</v>
      </c>
      <c r="J6" s="1" t="e">
        <f>VLOOKUP(A6,'nom3'!$A$1:$G$1665,1,FALSE)</f>
        <v>#N/A</v>
      </c>
      <c r="K6" s="1" t="e">
        <f>VLOOKUP(A6,'nom4'!$A$1:$G$1665,1,FALSE)</f>
        <v>#N/A</v>
      </c>
      <c r="L6" s="1" t="e">
        <f>VLOOKUP(A6,'nom5'!$A$1:$G$1665,1,FALSE)</f>
        <v>#N/A</v>
      </c>
    </row>
    <row r="7" spans="1:12" x14ac:dyDescent="0.3">
      <c r="A7" s="1">
        <v>10339</v>
      </c>
      <c r="B7" s="1" t="s">
        <v>2211</v>
      </c>
      <c r="C7" s="1" t="s">
        <v>2212</v>
      </c>
      <c r="H7" s="1" t="e">
        <f>VLOOKUP(A7,'nom1'!$A$1:$G$1665,1,FALSE)</f>
        <v>#N/A</v>
      </c>
      <c r="I7" s="1" t="e">
        <f>VLOOKUP(A7,'nom2'!$A$1:$G$1665,1,FALSE)</f>
        <v>#N/A</v>
      </c>
      <c r="J7" s="1" t="e">
        <f>VLOOKUP(A7,'nom3'!$A$1:$G$1665,1,FALSE)</f>
        <v>#N/A</v>
      </c>
      <c r="K7" s="1" t="e">
        <f>VLOOKUP(A7,'nom4'!$A$1:$G$1665,1,FALSE)</f>
        <v>#N/A</v>
      </c>
      <c r="L7" s="1" t="e">
        <f>VLOOKUP(A7,'nom5'!$A$1:$G$1665,1,FALSE)</f>
        <v>#N/A</v>
      </c>
    </row>
    <row r="8" spans="1:12" x14ac:dyDescent="0.3">
      <c r="A8" s="1">
        <v>10982</v>
      </c>
      <c r="B8" s="1" t="s">
        <v>1626</v>
      </c>
      <c r="C8" s="1" t="s">
        <v>2282</v>
      </c>
      <c r="E8" s="1">
        <v>226</v>
      </c>
      <c r="F8" s="1" t="s">
        <v>77</v>
      </c>
      <c r="G8" s="1">
        <v>-0.30199999999999999</v>
      </c>
      <c r="H8" s="1" t="e">
        <f>VLOOKUP(A8,'nom1'!$A$1:$G$1665,1,FALSE)</f>
        <v>#N/A</v>
      </c>
      <c r="I8" s="1" t="e">
        <f>VLOOKUP(A8,'nom2'!$A$1:$G$1665,1,FALSE)</f>
        <v>#N/A</v>
      </c>
      <c r="J8" s="1" t="e">
        <f>VLOOKUP(A8,'nom3'!$A$1:$G$1665,1,FALSE)</f>
        <v>#N/A</v>
      </c>
      <c r="K8" s="1" t="e">
        <f>VLOOKUP(A8,'nom4'!$A$1:$G$1665,1,FALSE)</f>
        <v>#N/A</v>
      </c>
      <c r="L8" s="1" t="e">
        <f>VLOOKUP(A8,'nom5'!$A$1:$G$1665,1,FALSE)</f>
        <v>#N/A</v>
      </c>
    </row>
    <row r="9" spans="1:12" x14ac:dyDescent="0.3">
      <c r="A9" s="1">
        <v>10982</v>
      </c>
      <c r="B9" s="1" t="s">
        <v>1626</v>
      </c>
      <c r="C9" s="1" t="s">
        <v>2282</v>
      </c>
      <c r="D9" s="1" t="s">
        <v>2222</v>
      </c>
      <c r="E9" s="1">
        <v>10981</v>
      </c>
      <c r="F9" s="1" t="s">
        <v>2281</v>
      </c>
      <c r="G9" s="1">
        <v>3.802</v>
      </c>
      <c r="H9" s="1" t="e">
        <f>VLOOKUP(A9,'nom1'!$A$1:$G$1665,1,FALSE)</f>
        <v>#N/A</v>
      </c>
      <c r="I9" s="1" t="e">
        <f>VLOOKUP(A9,'nom2'!$A$1:$G$1665,1,FALSE)</f>
        <v>#N/A</v>
      </c>
      <c r="J9" s="1" t="e">
        <f>VLOOKUP(A9,'nom3'!$A$1:$G$1665,1,FALSE)</f>
        <v>#N/A</v>
      </c>
      <c r="K9" s="1" t="e">
        <f>VLOOKUP(A9,'nom4'!$A$1:$G$1665,1,FALSE)</f>
        <v>#N/A</v>
      </c>
      <c r="L9" s="1" t="e">
        <f>VLOOKUP(A9,'nom5'!$A$1:$G$1665,1,FALSE)</f>
        <v>#N/A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Produit finis </vt:lpstr>
      <vt:lpstr>nom1</vt:lpstr>
      <vt:lpstr>nom2</vt:lpstr>
      <vt:lpstr>nom3</vt:lpstr>
      <vt:lpstr>nom4</vt:lpstr>
      <vt:lpstr>nom5</vt:lpstr>
      <vt:lpstr>nom6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El-Fagrouchi, Mourad</dc:creator>
  <cp:lastModifiedBy>HP</cp:lastModifiedBy>
  <dcterms:created xsi:type="dcterms:W3CDTF">2023-03-23T08:29:06Z</dcterms:created>
  <dcterms:modified xsi:type="dcterms:W3CDTF">2023-03-24T12:08:25Z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98273d-f5aa-46da-8e10-241f6dcd5f2d_Enabled">
    <vt:lpwstr>true</vt:lpwstr>
  </property>
  <property fmtid="{D5CDD505-2E9C-101B-9397-08002B2CF9AE}" pid="3" name="MSIP_Label_e798273d-f5aa-46da-8e10-241f6dcd5f2d_SetDate">
    <vt:lpwstr>2023-03-23T08:29:07Z</vt:lpwstr>
  </property>
  <property fmtid="{D5CDD505-2E9C-101B-9397-08002B2CF9AE}" pid="4" name="MSIP_Label_e798273d-f5aa-46da-8e10-241f6dcd5f2d_Method">
    <vt:lpwstr>Standard</vt:lpwstr>
  </property>
  <property fmtid="{D5CDD505-2E9C-101B-9397-08002B2CF9AE}" pid="5" name="MSIP_Label_e798273d-f5aa-46da-8e10-241f6dcd5f2d_Name">
    <vt:lpwstr>e798273d-f5aa-46da-8e10-241f6dcd5f2d</vt:lpwstr>
  </property>
  <property fmtid="{D5CDD505-2E9C-101B-9397-08002B2CF9AE}" pid="6" name="MSIP_Label_e798273d-f5aa-46da-8e10-241f6dcd5f2d_SiteId">
    <vt:lpwstr>c760270c-f3da-4cfa-9737-03808ef5579f</vt:lpwstr>
  </property>
  <property fmtid="{D5CDD505-2E9C-101B-9397-08002B2CF9AE}" pid="7" name="MSIP_Label_e798273d-f5aa-46da-8e10-241f6dcd5f2d_ActionId">
    <vt:lpwstr>cd2e6e58-e21d-4c8f-8f38-f9ebfb8f31e2</vt:lpwstr>
  </property>
  <property fmtid="{D5CDD505-2E9C-101B-9397-08002B2CF9AE}" pid="8" name="MSIP_Label_e798273d-f5aa-46da-8e10-241f6dcd5f2d_ContentBits">
    <vt:lpwstr>0</vt:lpwstr>
  </property>
</Properties>
</file>